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0730" windowHeight="91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" i="2"/>
  <c r="F5"/>
  <c r="F6"/>
  <c r="F3"/>
  <c r="F2"/>
  <c r="E3"/>
  <c r="E4"/>
  <c r="E5"/>
  <c r="E6"/>
  <c r="E2"/>
  <c r="E7" l="1"/>
  <c r="F7"/>
</calcChain>
</file>

<file path=xl/sharedStrings.xml><?xml version="1.0" encoding="utf-8"?>
<sst xmlns="http://schemas.openxmlformats.org/spreadsheetml/2006/main" count="355" uniqueCount="200">
  <si>
    <t>Наименование</t>
  </si>
  <si>
    <t>мярка</t>
  </si>
  <si>
    <t>к-во</t>
  </si>
  <si>
    <t>№</t>
  </si>
  <si>
    <t>м2</t>
  </si>
  <si>
    <t>otwori za spadane</t>
  </si>
  <si>
    <t>br</t>
  </si>
  <si>
    <t>m2</t>
  </si>
  <si>
    <t>obry6tane metri</t>
  </si>
  <si>
    <t>м3</t>
  </si>
  <si>
    <t>м</t>
  </si>
  <si>
    <t>бр.</t>
  </si>
  <si>
    <t>бр</t>
  </si>
  <si>
    <t>Трамбован Чакъл</t>
  </si>
  <si>
    <t>Доставка и монтаж на настилка от ударо поглъщащи плочи 40/40/4 по RAL 230 / RAL 516</t>
  </si>
  <si>
    <t>Направа на пясъчно легло -5см</t>
  </si>
  <si>
    <t>Доставка и монтаж на Информационно табло</t>
  </si>
  <si>
    <t>Растителен вид</t>
  </si>
  <si>
    <t>Тревна смеска - 60кг</t>
  </si>
  <si>
    <t>Betula pendula (Обикновенна бреза)</t>
  </si>
  <si>
    <t>Cercis siliquastrum (Див рожков)</t>
  </si>
  <si>
    <t>Обработка на тревни площи</t>
  </si>
  <si>
    <t>Електро</t>
  </si>
  <si>
    <t>км</t>
  </si>
  <si>
    <t>ФОНТАН - СЪГЛАСНО ПРОЕКТНАТА ДОКУМЕНТАЦИЯ</t>
  </si>
  <si>
    <t>Демонтаж на съществуващи тротоарни плочи</t>
  </si>
  <si>
    <t>Berberis tunbergii atropurpurea(Червен кисел трън)</t>
  </si>
  <si>
    <t>Evonimus radicans -emerald gold(Златист чашкодрян)</t>
  </si>
  <si>
    <t>Spirea japonica"Litle princess"(Японска спиреа-"Малка принцеса")</t>
  </si>
  <si>
    <t>Пулдаун</t>
  </si>
  <si>
    <t>Уред за гребане</t>
  </si>
  <si>
    <t>Ски/крос тренажор</t>
  </si>
  <si>
    <t>Рязане на асфалтова настилка</t>
  </si>
  <si>
    <t xml:space="preserve"> Ръчно натоварване превоз с ръчни колички на 50м</t>
  </si>
  <si>
    <t xml:space="preserve"> м</t>
  </si>
  <si>
    <t xml:space="preserve">Филтърно помещение </t>
  </si>
  <si>
    <t>Ръчен изкоп и подравняване на котлована</t>
  </si>
  <si>
    <t>Обратен насип с подравняване през 20см.</t>
  </si>
  <si>
    <t>Фонтан</t>
  </si>
  <si>
    <t>Изкоп с багер на транспорт</t>
  </si>
  <si>
    <t>Полагане на полиетилен под подложен бетон</t>
  </si>
  <si>
    <t>Полагане подложен бетон В15 за основи и фундаменти - ръчно</t>
  </si>
  <si>
    <t>Кофраж за фундамент - фонтани</t>
  </si>
  <si>
    <t>Кофраж за армирани стени на фонтани с хидрофобен шперплат</t>
  </si>
  <si>
    <t>Изработка и монтаж на армировка - об. и ср.сложност</t>
  </si>
  <si>
    <t>кг.</t>
  </si>
  <si>
    <t xml:space="preserve">Полагане на бетон В25, водоплътен W0,6 - помпа за дъно </t>
  </si>
  <si>
    <t>Шлайфане на дъно басейн с автоматична пердашка Ф600</t>
  </si>
  <si>
    <t xml:space="preserve">Полагане на бетон В25, водоплътен W0,6 - помпа за стени и плоча </t>
  </si>
  <si>
    <t>Доставка и монтаж на  WATER-STOP лента</t>
  </si>
  <si>
    <t>Филтърно помещение и ВиК инсталация</t>
  </si>
  <si>
    <t>Доставка и монтаж на компактна филтърна шахта с двукрил капак и метална шина за подсилване</t>
  </si>
  <si>
    <t>Доставка и монтаж на филтрационнен блок  6м3/ч оборудван с помпа и пясъчен филтър с четирипътен вентил</t>
  </si>
  <si>
    <t>Кварцов пясък - ситна фракция 0,5-1,0 мм.</t>
  </si>
  <si>
    <t>Доставка и монтаж на потопяема помпа с поплавък</t>
  </si>
  <si>
    <t>Доставка и монтаж на ПВЦ кран сферичен ф50</t>
  </si>
  <si>
    <t>Доставка и монтаж на ПВЦ кран сферичен ф32</t>
  </si>
  <si>
    <t>Доставка и монтаж на ПВЦтръба ф63 твърда, дебелостенна</t>
  </si>
  <si>
    <t>м.</t>
  </si>
  <si>
    <t>Доставка и монтаж на ПВЦтръба ф50 твърда, дебелостенна</t>
  </si>
  <si>
    <t>Доставка и монтаж на ПВЦтръба ф32 твърда, дебелостенна</t>
  </si>
  <si>
    <t>Доставка и монтаж на ПВЦ фитинги напорни, лепило, крепежни елементи</t>
  </si>
  <si>
    <t>Закладни части - фонтан</t>
  </si>
  <si>
    <t>Доставка и монтаж на дюза за бетон вливна за лепене; присъединителен размер вътрешен ф32, външен ф50.</t>
  </si>
  <si>
    <t>Доставка и монтаж на вакуумна дюза за бетон от бял АВS</t>
  </si>
  <si>
    <t>Доставка и монтаж на дънен сифон от висококачествен бял ABS, дебит 10м3/ч.</t>
  </si>
  <si>
    <t>Доставка и монтаж на регулируем преливник за фонтан с ниво от 30 до 50 см.</t>
  </si>
  <si>
    <t>Достава и монтаж на ПВЦ тръба ф63 твърда, дебелостенна</t>
  </si>
  <si>
    <t>ПЛОЩАДКОВИ  ВиК</t>
  </si>
  <si>
    <t>курс</t>
  </si>
  <si>
    <t>Доставка и монтаж тръби ф20/1.0-РЕ</t>
  </si>
  <si>
    <t>ОСВЕТЛЕНИЕ И ЕЛ.ТАБЛО</t>
  </si>
  <si>
    <t xml:space="preserve">Доставка и монтаж на трансформатор за LED осветление 60 W/12 V, клас на защита IP67. </t>
  </si>
  <si>
    <t>Доставка и монтаж на LED RGB прожектор за фонтан 6W/12V. Изработен от неръждаема стомана AISI-304, IP-67, RGB, dmx</t>
  </si>
  <si>
    <t>Доставка и монтаж на проводник гумиран ШКПЛ 4х1,5 мм2 в гофра</t>
  </si>
  <si>
    <t>Табла и захранващи линии - площад</t>
  </si>
  <si>
    <t>Доставка и монтаж ел.табло Tфонт, компл. с доставка на фонтан</t>
  </si>
  <si>
    <t xml:space="preserve">Доставка и полагане/изтегляне СВТ-с 5х2.5мм2 </t>
  </si>
  <si>
    <t>Направа заземление комплект</t>
  </si>
  <si>
    <t>Измерване съпротивление на заземление</t>
  </si>
  <si>
    <t>ОБЛИЦОВКА - ФОНТАН</t>
  </si>
  <si>
    <t>Грундиране и циментова шпакловка с мрежа</t>
  </si>
  <si>
    <t>Високоеластична двукомпонентна хидроизолация на циментова основа.</t>
  </si>
  <si>
    <t xml:space="preserve">Лепило еластифицирано, опаковка 25кг, цвят бял. </t>
  </si>
  <si>
    <t>Стъклокерамични плочки 2х2см обикновена серия, цвят - преливащо синьо и бяло на ивици</t>
  </si>
  <si>
    <t>Фугин еластифициран, опаковка от 20кг, цвят бял.</t>
  </si>
  <si>
    <t xml:space="preserve">Подливане на борд </t>
  </si>
  <si>
    <t>Доставка и монтаж на централно тяло за фонтан H90см</t>
  </si>
  <si>
    <t>Облицовка борд и стени отвън с бетонови фрагменти по зададен детайл за периметър 5,80м.</t>
  </si>
  <si>
    <t>к-т</t>
  </si>
  <si>
    <t xml:space="preserve">АКСЕСОАРИ ЗА ПОЧИСТВАНЕ </t>
  </si>
  <si>
    <t>Алуминиева телескопична дръжка 2x3,5 м</t>
  </si>
  <si>
    <t>Шланг за подочистачка ф38 - 15м</t>
  </si>
  <si>
    <t>Фитинг за захващане на шланг</t>
  </si>
  <si>
    <t>Комплект за почистване - овална глава, четка с извити краища, термометър, тестер, кепче</t>
  </si>
  <si>
    <t>Доставка и монтаж на ринг за фонтан по периметър, оборудван с 70 бр. дюзи 3/8"M Ø4mm от месинг с регулируема ябълка</t>
  </si>
  <si>
    <t>Доставка и монтаж на смукателен комплект</t>
  </si>
  <si>
    <t>Доставка и монтаж на ПВЦ кран сферичен ф75</t>
  </si>
  <si>
    <t>Доставка и монтаж на ПВЦ кран сферичен ф63</t>
  </si>
  <si>
    <t>Доставка и монтаж на ПВЦ тръба ф75 твърда, дебелостенна</t>
  </si>
  <si>
    <t>Доставка и монтаж на ПВЦ тръба ф63 твърда, дебелостенна</t>
  </si>
  <si>
    <t>Добавка към табло - дефектнотокова защита, моторна защита, предпазител, контактори, часовник с резерв, окабеляване</t>
  </si>
  <si>
    <t xml:space="preserve">Доставка и монтаж на професионална самозасмукваща помпа  34м3/ч трифазна/монофазна, 2,2kW, клас на защита IP55. </t>
  </si>
  <si>
    <t xml:space="preserve">Доставка и полагане HDPE тръба Ф50мм </t>
  </si>
  <si>
    <t xml:space="preserve">Подложка за кабел </t>
  </si>
  <si>
    <t xml:space="preserve">Защита кабел с PVC лента </t>
  </si>
  <si>
    <t xml:space="preserve">Направа шурф </t>
  </si>
  <si>
    <t xml:space="preserve">Направа репер </t>
  </si>
  <si>
    <t xml:space="preserve">Направа изкоп 0.4/0.8м със зариване и трамбоване </t>
  </si>
  <si>
    <t xml:space="preserve">Трасиране кабелна линия </t>
  </si>
  <si>
    <t xml:space="preserve">Направа заземление комплект </t>
  </si>
  <si>
    <t xml:space="preserve">Измерване съпротивление на заземление </t>
  </si>
  <si>
    <t>СК С ИЗПРАЗНИТЕЛ 1/2''</t>
  </si>
  <si>
    <t>ВиК</t>
  </si>
  <si>
    <t>Тънък изкоп за тротоари и паваж</t>
  </si>
  <si>
    <t>Разваляне на градински бордюри</t>
  </si>
  <si>
    <t>Доставка и монтаж на настилка от павета 10/10/8 сиви</t>
  </si>
  <si>
    <t>Доставка и монтаж на настилка от павета 10/10/8 цветни RAL 3000</t>
  </si>
  <si>
    <t>Доставка и монтаж на настилка от павета 10/10/8 цветни RAL 2012</t>
  </si>
  <si>
    <t>Доставка и монтаж на настилка от павета 10/10/8 цветни RAL 1018</t>
  </si>
  <si>
    <t>Доставка и монтаж на настилка от павета 10/10/8 цветни RAL 9005</t>
  </si>
  <si>
    <t>Направа на бетонова основа под уличен бордюр и подбиване</t>
  </si>
  <si>
    <t>Изкоп за улични бордюри</t>
  </si>
  <si>
    <t xml:space="preserve">Полагане на чакъл </t>
  </si>
  <si>
    <t xml:space="preserve">Полагане на армирана (ф -6.5 мм  20/20 см ) бетонова настилка 10 см </t>
  </si>
  <si>
    <t>Непрекъснати тесни и широки линии с перли за хоризонтална маркировка</t>
  </si>
  <si>
    <t xml:space="preserve"> Натоварване и разтоварване строителни отпадъци и превоз с камион от 6 до 10 км.</t>
  </si>
  <si>
    <t>Доставка и монтаж на настилка от клинообразни павета 10/10/8 сиви</t>
  </si>
  <si>
    <t>Доставка и монтаж на настилка от клинообразни павета 10/10/8 цветни RAL 3000</t>
  </si>
  <si>
    <t>Доставка и монтаж на настилка от клинообразни павета 10/10/8 цветни RAL 2012</t>
  </si>
  <si>
    <t>Доставка и монтаж на настилка от клинообразни павета 10/10/8 цветни RAL 1018</t>
  </si>
  <si>
    <t>Доставка и монтаж на настилка от павета 10/10/8 цветни RAL 9023</t>
  </si>
  <si>
    <t>Доставка и монтаж на настилка от павета 20/10/8 цветни RAL 5003</t>
  </si>
  <si>
    <t>Доставка и монтаж на улични бордюри 50/35/18</t>
  </si>
  <si>
    <t xml:space="preserve">Почистване с пароструйка и боядисване на съществуваща ограда от каменни плочи h=60см </t>
  </si>
  <si>
    <t>Боядисване на съществуващи метални пана</t>
  </si>
  <si>
    <t>Подмяна на компрометирани метални пана   (20 %)</t>
  </si>
  <si>
    <t>Изграждане на компрометирани части от съществуващата ограда ( 20 %)</t>
  </si>
  <si>
    <t>Доставка и монтаж на метални  врати 120/150 см</t>
  </si>
  <si>
    <t xml:space="preserve">Парково </t>
  </si>
  <si>
    <t>Доставка и монтаж на градинска пейка с облегалка  180/80/80 -съгласно детайл</t>
  </si>
  <si>
    <t>Доставка и монтаж на фитнес съоръжения и детска площадка</t>
  </si>
  <si>
    <t>Доставка и монтаж на комбинирано детско съоръжание</t>
  </si>
  <si>
    <t>Доставка и монтаж на детска люлка</t>
  </si>
  <si>
    <t>Доставка и монтаж на детска клатушка</t>
  </si>
  <si>
    <t>Доставка и монтаж на паркови кошчета за отпадъци</t>
  </si>
  <si>
    <t>Израб. и м-ж на дърв.пергола с неподвижна пейка на модули от широколистен материал- по детайл</t>
  </si>
  <si>
    <t xml:space="preserve">Демонтаж на съществуващи паркови врати </t>
  </si>
  <si>
    <t>Доставка и монтаж на  градински бордюри 50/16/10</t>
  </si>
  <si>
    <t>Площадково</t>
  </si>
  <si>
    <t>Доставка и монтаж на Тпарк по схема</t>
  </si>
  <si>
    <t xml:space="preserve">Полагане и укрепване тв.PVC тръби ф20мм на h=3.2м </t>
  </si>
  <si>
    <t xml:space="preserve"> Доставка и монтаж ЛЕД осв.тяло 30W, IP-54, Тцв.=3000К, астро ДИМ драйвер </t>
  </si>
  <si>
    <t>Свързване проводник към съоръжение до 4мм2</t>
  </si>
  <si>
    <t>Осветление спортни площадки</t>
  </si>
  <si>
    <t xml:space="preserve">Полагане и укрепване тв.PVC тръби ф20мм на h=6м </t>
  </si>
  <si>
    <t>Доставка и изтегляне CBT-с 3х2.5мм2 в твърд.ПВХ тръба h=6м</t>
  </si>
  <si>
    <t>Свързване на проводник до 2.5мм2 към съоръжение</t>
  </si>
  <si>
    <t>Доставка и монтаж гор.поц.зазем.шина 40/4мм</t>
  </si>
  <si>
    <t>Доставка и монтаж ЛЕД прожектор 220W,IP-65,Тцв.=4000К</t>
  </si>
  <si>
    <t>доставка и монтаж на беседка, включително основа и настилка от каменни плочи на тревна фуга</t>
  </si>
  <si>
    <t xml:space="preserve">Доставка и монтаж стълб за парково осв.тяло  с вградена КК по детайл </t>
  </si>
  <si>
    <t>Приложение № 11.1.</t>
  </si>
  <si>
    <t xml:space="preserve">КОЛИЧЕСТВЕНО-СТОЙНОСТНА СМЕТКА </t>
  </si>
  <si>
    <t xml:space="preserve">ОБЩО </t>
  </si>
  <si>
    <t xml:space="preserve">ДЕМОНТАЖНИ РАБОТИ </t>
  </si>
  <si>
    <t>Изкоп, разриване и подравняване основа с булдозер</t>
  </si>
  <si>
    <t xml:space="preserve"> Засипване,разриване и подравняване основа с булдозер</t>
  </si>
  <si>
    <t xml:space="preserve">НАСТИЛКИ </t>
  </si>
  <si>
    <r>
      <t>Доставка и полагане/изтегляне СВТ-с 5х4мм</t>
    </r>
    <r>
      <rPr>
        <vertAlign val="superscript"/>
        <sz val="11"/>
        <rFont val="Times New Roman"/>
        <family val="1"/>
        <charset val="204"/>
      </rPr>
      <t xml:space="preserve">2 </t>
    </r>
  </si>
  <si>
    <r>
      <t xml:space="preserve"> Доставка и полагане/изтегляне СВТ-с 5х2.5мм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</t>
    </r>
  </si>
  <si>
    <r>
      <t>Свързване на проводник към съоръжение до 4мм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</t>
    </r>
  </si>
  <si>
    <r>
      <t xml:space="preserve"> Доставка и изтегляне СВТ-с 3х1.5мм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в тв.ПВХ тръба h=3.2м</t>
    </r>
    <r>
      <rPr>
        <vertAlign val="superscript"/>
        <sz val="11"/>
        <rFont val="Times New Roman"/>
        <family val="1"/>
        <charset val="204"/>
      </rPr>
      <t xml:space="preserve"> </t>
    </r>
  </si>
  <si>
    <r>
      <t>Свързване на проводник до 1.5мм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към съоръжение </t>
    </r>
  </si>
  <si>
    <r>
      <rPr>
        <b/>
        <sz val="11"/>
        <rFont val="Times New Roman"/>
        <family val="1"/>
        <charset val="204"/>
      </rPr>
      <t>Обект :</t>
    </r>
    <r>
      <rPr>
        <sz val="11"/>
        <rFont val="Times New Roman"/>
        <family val="1"/>
        <charset val="204"/>
      </rPr>
      <t xml:space="preserve"> БЛАГОУСТРОЙСТВО И ОЗЕЛЕНЯВАНЕ НА ЦЕНТРАЛЕН ПАРК в село Станянци ,
УПИ I ,кв.1,по плана на селото,общ.Върбица
</t>
    </r>
  </si>
  <si>
    <t>Изкоп с огр.ширина до 1.2М - ръчно укрепен в зени почви с Н=или&lt;2М &lt;&lt;01-01-035&gt;&gt;</t>
  </si>
  <si>
    <t>Плътно укрепване и разкрепване на изкопи в=или&lt;6М Н=или&lt;2М в земни почви &lt;&lt;01-02-001&gt;&gt;</t>
  </si>
  <si>
    <t>Дренажен блок 1.50/1.00/0.50</t>
  </si>
  <si>
    <t>Подложка от гравий</t>
  </si>
  <si>
    <t>Геотекстил</t>
  </si>
  <si>
    <t>Монтаж тръби медни 1/2''</t>
  </si>
  <si>
    <t>Монтаж СК ф110ММ РVС</t>
  </si>
  <si>
    <t>Канелки с удължено тяло с месингова ръкохватка</t>
  </si>
  <si>
    <t>РVС тръби с фабрични фасонни части за канализация в сгради ф110/93</t>
  </si>
  <si>
    <t>Направа и укрепване гърне НА ПК</t>
  </si>
  <si>
    <t>Прдзупредителна лента</t>
  </si>
  <si>
    <t>Шахта за СК и ГХ 70/ 70СМ Н=или&lt;1.20М</t>
  </si>
  <si>
    <t>Доставка и монтаж градински хидранти 1/2''</t>
  </si>
  <si>
    <t>Монтаж ПК 80/2В-Надземен</t>
  </si>
  <si>
    <t>Монтаж връзка ФС 10 АТМ.  ф80ММ</t>
  </si>
  <si>
    <t>Фасонни части за Ф90 РЕ</t>
  </si>
  <si>
    <t>Фасонни части за Ф20 РЕ</t>
  </si>
  <si>
    <t>Превоз на пръст на 10 км</t>
  </si>
  <si>
    <t>Засипване тесни изкопи без трамбоване &lt;&lt;01-01-059&gt;&gt;</t>
  </si>
  <si>
    <t>Уплътн.пясък,чакъл на пластове с ръчна трамбовка &lt;&lt;01-01-063&gt;&gt;</t>
  </si>
  <si>
    <t>Подложка от пясък поз тръбопроводи</t>
  </si>
  <si>
    <t>Ед.цена</t>
  </si>
  <si>
    <t>Стойност</t>
  </si>
  <si>
    <t>№ на анализна цена</t>
  </si>
  <si>
    <t>ОБЩА СТОЙНОСТ НА СМР БЕЗ ВКЛ.ДДС</t>
  </si>
</sst>
</file>

<file path=xl/styles.xml><?xml version="1.0" encoding="utf-8"?>
<styleSheet xmlns="http://schemas.openxmlformats.org/spreadsheetml/2006/main">
  <numFmts count="3">
    <numFmt numFmtId="43" formatCode="_-* #,##0.00\ _л_в_._-;\-* #,##0.00\ _л_в_._-;_-* &quot;-&quot;??\ _л_в_._-;_-@_-"/>
    <numFmt numFmtId="164" formatCode="0.00;[Red]0.00"/>
    <numFmt numFmtId="165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0" fontId="9" fillId="0" borderId="0"/>
    <xf numFmtId="43" fontId="6" fillId="0" borderId="0" applyFont="0" applyFill="0" applyBorder="0" applyAlignment="0" applyProtection="0"/>
  </cellStyleXfs>
  <cellXfs count="139">
    <xf numFmtId="0" fontId="0" fillId="0" borderId="0" xfId="0"/>
    <xf numFmtId="4" fontId="4" fillId="0" borderId="0" xfId="2" applyNumberFormat="1" applyFont="1" applyFill="1" applyBorder="1" applyAlignment="1" applyProtection="1">
      <alignment horizontal="center" vertical="justify" wrapText="1"/>
      <protection hidden="1"/>
    </xf>
    <xf numFmtId="0" fontId="4" fillId="2" borderId="1" xfId="2" quotePrefix="1" applyFont="1" applyFill="1" applyBorder="1" applyAlignment="1">
      <alignment vertical="justify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 applyProtection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/>
    </xf>
    <xf numFmtId="2" fontId="5" fillId="2" borderId="1" xfId="4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4" fillId="0" borderId="1" xfId="2" quotePrefix="1" applyFont="1" applyFill="1" applyBorder="1" applyAlignment="1">
      <alignment vertical="justify"/>
    </xf>
    <xf numFmtId="0" fontId="5" fillId="0" borderId="1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1" xfId="2" quotePrefix="1" applyFont="1" applyFill="1" applyBorder="1" applyAlignment="1">
      <alignment horizontal="center" vertical="center"/>
    </xf>
    <xf numFmtId="0" fontId="4" fillId="2" borderId="1" xfId="2" quotePrefix="1" applyFont="1" applyFill="1" applyBorder="1" applyAlignment="1">
      <alignment wrapText="1"/>
    </xf>
    <xf numFmtId="0" fontId="4" fillId="0" borderId="1" xfId="2" quotePrefix="1" applyFont="1" applyFill="1" applyBorder="1" applyAlignment="1">
      <alignment vertical="justify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0" borderId="0" xfId="4" applyNumberFormat="1" applyFont="1" applyBorder="1" applyAlignment="1">
      <alignment horizontal="center" vertical="center"/>
    </xf>
    <xf numFmtId="0" fontId="4" fillId="0" borderId="1" xfId="2" quotePrefix="1" applyFont="1" applyFill="1" applyBorder="1" applyAlignment="1">
      <alignment horizontal="center" vertical="justify" wrapText="1"/>
    </xf>
    <xf numFmtId="0" fontId="4" fillId="2" borderId="1" xfId="2" quotePrefix="1" applyFont="1" applyFill="1" applyBorder="1" applyAlignment="1">
      <alignment horizontal="center" vertical="justify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3" fillId="0" borderId="1" xfId="5" applyFont="1" applyFill="1" applyBorder="1" applyAlignment="1">
      <alignment horizontal="center" wrapText="1"/>
    </xf>
    <xf numFmtId="0" fontId="4" fillId="0" borderId="1" xfId="5" applyFont="1" applyFill="1" applyBorder="1" applyAlignment="1">
      <alignment horizontal="center" vertical="center"/>
    </xf>
    <xf numFmtId="2" fontId="4" fillId="0" borderId="1" xfId="4" applyNumberFormat="1" applyFont="1" applyFill="1" applyBorder="1" applyAlignment="1" applyProtection="1">
      <alignment horizontal="center" vertical="center"/>
    </xf>
    <xf numFmtId="0" fontId="4" fillId="0" borderId="1" xfId="5" applyFont="1" applyFill="1" applyBorder="1" applyAlignment="1">
      <alignment vertical="top" wrapText="1"/>
    </xf>
    <xf numFmtId="0" fontId="3" fillId="0" borderId="1" xfId="5" applyFont="1" applyFill="1" applyBorder="1" applyAlignment="1">
      <alignment horizontal="center" vertical="top" wrapText="1"/>
    </xf>
    <xf numFmtId="0" fontId="4" fillId="0" borderId="1" xfId="5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2" quotePrefix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7" fillId="0" borderId="0" xfId="0" applyFont="1"/>
    <xf numFmtId="43" fontId="3" fillId="5" borderId="1" xfId="7" applyFont="1" applyFill="1" applyBorder="1" applyAlignment="1">
      <alignment horizontal="right" vertical="center" wrapText="1"/>
    </xf>
    <xf numFmtId="43" fontId="3" fillId="5" borderId="1" xfId="7" applyFont="1" applyFill="1" applyBorder="1" applyAlignment="1">
      <alignment horizontal="center" vertical="center"/>
    </xf>
    <xf numFmtId="43" fontId="3" fillId="5" borderId="1" xfId="7" applyFont="1" applyFill="1" applyBorder="1" applyAlignment="1">
      <alignment horizontal="left" vertical="center"/>
    </xf>
    <xf numFmtId="2" fontId="10" fillId="5" borderId="1" xfId="7" applyNumberFormat="1" applyFont="1" applyFill="1" applyBorder="1" applyAlignment="1">
      <alignment horizontal="center" vertical="center"/>
    </xf>
    <xf numFmtId="0" fontId="3" fillId="0" borderId="1" xfId="2" quotePrefix="1" applyFont="1" applyFill="1" applyBorder="1" applyAlignment="1">
      <alignment horizontal="center" vertical="justify" wrapText="1"/>
    </xf>
    <xf numFmtId="0" fontId="4" fillId="0" borderId="1" xfId="0" quotePrefix="1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10" fillId="0" borderId="0" xfId="0" applyFont="1" applyAlignment="1"/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/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5" fontId="4" fillId="0" borderId="0" xfId="2" applyNumberFormat="1" applyFont="1" applyFill="1" applyAlignment="1">
      <alignment horizontal="center" vertical="center"/>
    </xf>
    <xf numFmtId="0" fontId="4" fillId="0" borderId="0" xfId="0" applyFont="1"/>
    <xf numFmtId="1" fontId="4" fillId="0" borderId="0" xfId="0" applyNumberFormat="1" applyFont="1"/>
    <xf numFmtId="2" fontId="7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3" fontId="4" fillId="0" borderId="1" xfId="4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3" fontId="4" fillId="0" borderId="1" xfId="4" applyFont="1" applyFill="1" applyBorder="1" applyAlignment="1" applyProtection="1">
      <alignment horizontal="center" vertical="center"/>
    </xf>
    <xf numFmtId="0" fontId="5" fillId="0" borderId="0" xfId="0" applyFont="1" applyFill="1"/>
    <xf numFmtId="0" fontId="4" fillId="0" borderId="0" xfId="0" applyFont="1" applyFill="1"/>
    <xf numFmtId="43" fontId="7" fillId="0" borderId="1" xfId="4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3" fontId="5" fillId="0" borderId="0" xfId="4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 wrapText="1"/>
    </xf>
    <xf numFmtId="0" fontId="3" fillId="6" borderId="3" xfId="1" applyNumberFormat="1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center" vertical="center" wrapText="1"/>
    </xf>
    <xf numFmtId="2" fontId="3" fillId="6" borderId="3" xfId="1" applyNumberFormat="1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wrapText="1"/>
    </xf>
    <xf numFmtId="0" fontId="7" fillId="0" borderId="5" xfId="0" applyFont="1" applyFill="1" applyBorder="1"/>
    <xf numFmtId="0" fontId="7" fillId="0" borderId="6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2" fontId="4" fillId="0" borderId="6" xfId="2" applyNumberFormat="1" applyFont="1" applyFill="1" applyBorder="1" applyAlignment="1" applyProtection="1">
      <alignment vertical="justify" wrapText="1"/>
      <protection locked="0"/>
    </xf>
    <xf numFmtId="2" fontId="4" fillId="0" borderId="6" xfId="0" applyNumberFormat="1" applyFont="1" applyBorder="1" applyAlignment="1">
      <alignment horizontal="center" vertical="center"/>
    </xf>
    <xf numFmtId="165" fontId="4" fillId="0" borderId="6" xfId="2" applyNumberFormat="1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2" fontId="4" fillId="0" borderId="6" xfId="2" applyNumberFormat="1" applyFont="1" applyFill="1" applyBorder="1" applyAlignment="1" applyProtection="1">
      <alignment vertical="justify"/>
      <protection locked="0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4" fillId="0" borderId="6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wrapText="1"/>
    </xf>
    <xf numFmtId="0" fontId="5" fillId="0" borderId="6" xfId="0" applyFont="1" applyBorder="1"/>
    <xf numFmtId="0" fontId="5" fillId="0" borderId="5" xfId="0" applyFont="1" applyBorder="1"/>
    <xf numFmtId="0" fontId="4" fillId="0" borderId="5" xfId="2" quotePrefix="1" applyFont="1" applyFill="1" applyBorder="1" applyAlignment="1">
      <alignment horizontal="center" vertical="justify" wrapText="1"/>
    </xf>
    <xf numFmtId="0" fontId="4" fillId="0" borderId="5" xfId="2" quotePrefix="1" applyFont="1" applyFill="1" applyBorder="1" applyAlignment="1">
      <alignment vertical="justify" wrapText="1"/>
    </xf>
    <xf numFmtId="0" fontId="3" fillId="5" borderId="5" xfId="7" applyNumberFormat="1" applyFont="1" applyFill="1" applyBorder="1" applyAlignment="1">
      <alignment horizontal="center" vertical="center"/>
    </xf>
    <xf numFmtId="0" fontId="3" fillId="5" borderId="7" xfId="7" applyNumberFormat="1" applyFont="1" applyFill="1" applyBorder="1" applyAlignment="1">
      <alignment horizontal="center" vertical="center"/>
    </xf>
    <xf numFmtId="43" fontId="3" fillId="5" borderId="8" xfId="7" applyFont="1" applyFill="1" applyBorder="1" applyAlignment="1">
      <alignment horizontal="right" vertical="center" wrapText="1"/>
    </xf>
    <xf numFmtId="43" fontId="3" fillId="5" borderId="8" xfId="7" applyFont="1" applyFill="1" applyBorder="1" applyAlignment="1">
      <alignment horizontal="center" vertical="center"/>
    </xf>
    <xf numFmtId="43" fontId="3" fillId="5" borderId="8" xfId="7" applyFont="1" applyFill="1" applyBorder="1" applyAlignment="1">
      <alignment horizontal="left" vertical="center"/>
    </xf>
    <xf numFmtId="2" fontId="10" fillId="5" borderId="8" xfId="7" applyNumberFormat="1" applyFont="1" applyFill="1" applyBorder="1" applyAlignment="1">
      <alignment horizontal="center" vertical="center"/>
    </xf>
    <xf numFmtId="0" fontId="5" fillId="0" borderId="9" xfId="0" applyFont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3" fillId="4" borderId="5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3" borderId="5" xfId="2" quotePrefix="1" applyFont="1" applyFill="1" applyBorder="1" applyAlignment="1">
      <alignment horizontal="center" vertical="justify" wrapText="1"/>
    </xf>
    <xf numFmtId="0" fontId="3" fillId="3" borderId="1" xfId="2" quotePrefix="1" applyFont="1" applyFill="1" applyBorder="1" applyAlignment="1">
      <alignment horizontal="center" vertical="justify" wrapText="1"/>
    </xf>
    <xf numFmtId="0" fontId="3" fillId="3" borderId="5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5" xfId="2" quotePrefix="1" applyFont="1" applyFill="1" applyBorder="1" applyAlignment="1">
      <alignment horizontal="center" vertical="justify"/>
    </xf>
    <xf numFmtId="0" fontId="3" fillId="3" borderId="1" xfId="2" quotePrefix="1" applyFont="1" applyFill="1" applyBorder="1" applyAlignment="1">
      <alignment horizontal="center" vertical="justify"/>
    </xf>
    <xf numFmtId="0" fontId="10" fillId="3" borderId="5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</cellXfs>
  <cellStyles count="8">
    <cellStyle name="Comma" xfId="7" builtinId="3"/>
    <cellStyle name="Comma 2" xfId="4"/>
    <cellStyle name="Excel Built-in Normal" xfId="5"/>
    <cellStyle name="Normal" xfId="0" builtinId="0"/>
    <cellStyle name="Normal 2" xfId="1"/>
    <cellStyle name="Normal 3" xfId="2"/>
    <cellStyle name="Normal 4" xfId="6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4"/>
  <sheetViews>
    <sheetView tabSelected="1" zoomScale="110" zoomScaleNormal="110" workbookViewId="0">
      <selection activeCell="E1" sqref="E1:F1"/>
    </sheetView>
  </sheetViews>
  <sheetFormatPr defaultColWidth="9.140625" defaultRowHeight="15"/>
  <cols>
    <col min="1" max="1" width="5.5703125" style="48" customWidth="1"/>
    <col min="2" max="2" width="50.5703125" style="4" customWidth="1"/>
    <col min="3" max="3" width="7.42578125" style="59" bestFit="1" customWidth="1"/>
    <col min="4" max="4" width="12.5703125" style="60" customWidth="1"/>
    <col min="5" max="5" width="14.85546875" style="59" bestFit="1" customWidth="1"/>
    <col min="6" max="6" width="15" style="60" customWidth="1"/>
    <col min="7" max="7" width="14.5703125" style="48" customWidth="1"/>
    <col min="8" max="8" width="10.28515625" style="48" customWidth="1"/>
    <col min="9" max="9" width="22.140625" style="48" customWidth="1"/>
    <col min="10" max="10" width="12.85546875" style="48" customWidth="1"/>
    <col min="11" max="11" width="10.42578125" style="48" customWidth="1"/>
    <col min="12" max="12" width="12.7109375" style="48" customWidth="1"/>
    <col min="13" max="16384" width="9.140625" style="48"/>
  </cols>
  <sheetData>
    <row r="1" spans="1:17">
      <c r="A1" s="3"/>
      <c r="B1" s="48"/>
      <c r="C1" s="3"/>
      <c r="D1" s="48"/>
      <c r="E1" s="125" t="s">
        <v>162</v>
      </c>
      <c r="F1" s="125"/>
    </row>
    <row r="2" spans="1:17">
      <c r="A2" s="126" t="s">
        <v>163</v>
      </c>
      <c r="B2" s="126"/>
      <c r="C2" s="126"/>
      <c r="D2" s="126"/>
      <c r="E2" s="126"/>
      <c r="F2" s="126"/>
    </row>
    <row r="3" spans="1:17" ht="39.75" customHeight="1">
      <c r="A3" s="128" t="s">
        <v>174</v>
      </c>
      <c r="B3" s="128"/>
      <c r="C3" s="128"/>
      <c r="D3" s="128"/>
      <c r="E3" s="128"/>
      <c r="F3" s="128"/>
    </row>
    <row r="4" spans="1:17" ht="15.75" thickBot="1"/>
    <row r="5" spans="1:17" ht="43.5">
      <c r="A5" s="89" t="s">
        <v>3</v>
      </c>
      <c r="B5" s="90" t="s">
        <v>0</v>
      </c>
      <c r="C5" s="91" t="s">
        <v>1</v>
      </c>
      <c r="D5" s="92" t="s">
        <v>2</v>
      </c>
      <c r="E5" s="93" t="s">
        <v>196</v>
      </c>
      <c r="F5" s="93" t="s">
        <v>197</v>
      </c>
      <c r="G5" s="94" t="s">
        <v>198</v>
      </c>
    </row>
    <row r="6" spans="1:17">
      <c r="A6" s="95"/>
      <c r="B6" s="127"/>
      <c r="C6" s="127"/>
      <c r="D6" s="127"/>
      <c r="E6" s="127"/>
      <c r="F6" s="88"/>
      <c r="G6" s="96"/>
    </row>
    <row r="7" spans="1:17" ht="17.25" customHeight="1">
      <c r="A7" s="97">
        <v>1</v>
      </c>
      <c r="B7" s="5" t="s">
        <v>16</v>
      </c>
      <c r="C7" s="62" t="s">
        <v>12</v>
      </c>
      <c r="D7" s="61">
        <v>1</v>
      </c>
      <c r="E7" s="62"/>
      <c r="F7" s="61"/>
      <c r="G7" s="96"/>
    </row>
    <row r="8" spans="1:17" ht="14.25" customHeight="1">
      <c r="A8" s="98"/>
      <c r="B8" s="5"/>
      <c r="C8" s="62"/>
      <c r="D8" s="61"/>
      <c r="E8" s="62"/>
      <c r="F8" s="61"/>
      <c r="G8" s="96"/>
    </row>
    <row r="9" spans="1:17">
      <c r="A9" s="131" t="s">
        <v>165</v>
      </c>
      <c r="B9" s="132"/>
      <c r="C9" s="132"/>
      <c r="D9" s="132"/>
      <c r="E9" s="132"/>
      <c r="F9" s="132"/>
      <c r="G9" s="99"/>
      <c r="H9" s="1"/>
    </row>
    <row r="10" spans="1:17">
      <c r="A10" s="97">
        <v>2</v>
      </c>
      <c r="B10" s="54" t="s">
        <v>166</v>
      </c>
      <c r="C10" s="24" t="s">
        <v>9</v>
      </c>
      <c r="D10" s="24">
        <v>136.1</v>
      </c>
      <c r="E10" s="24"/>
      <c r="F10" s="24"/>
      <c r="G10" s="99"/>
      <c r="H10" s="1"/>
      <c r="J10" s="63"/>
      <c r="K10" s="63"/>
      <c r="L10" s="63"/>
      <c r="M10" s="63"/>
      <c r="N10" s="63"/>
      <c r="O10" s="63"/>
      <c r="P10" s="63"/>
      <c r="Q10" s="63"/>
    </row>
    <row r="11" spans="1:17" ht="30">
      <c r="A11" s="97">
        <v>3</v>
      </c>
      <c r="B11" s="6" t="s">
        <v>167</v>
      </c>
      <c r="C11" s="24" t="s">
        <v>9</v>
      </c>
      <c r="D11" s="24">
        <v>187.1</v>
      </c>
      <c r="E11" s="24"/>
      <c r="F11" s="24"/>
      <c r="G11" s="100"/>
      <c r="H11" s="65"/>
      <c r="J11" s="63"/>
      <c r="K11" s="63"/>
      <c r="L11" s="63"/>
      <c r="M11" s="63"/>
      <c r="N11" s="63"/>
      <c r="O11" s="63"/>
      <c r="P11" s="63"/>
      <c r="Q11" s="63"/>
    </row>
    <row r="12" spans="1:17">
      <c r="A12" s="97">
        <v>4</v>
      </c>
      <c r="B12" s="2" t="s">
        <v>32</v>
      </c>
      <c r="C12" s="24" t="s">
        <v>10</v>
      </c>
      <c r="D12" s="24">
        <v>75</v>
      </c>
      <c r="E12" s="24"/>
      <c r="F12" s="24"/>
      <c r="G12" s="101"/>
      <c r="H12" s="66"/>
      <c r="J12" s="63"/>
      <c r="K12" s="11"/>
      <c r="L12" s="13"/>
      <c r="M12" s="11"/>
      <c r="N12" s="11"/>
      <c r="O12" s="12"/>
      <c r="P12" s="11"/>
      <c r="Q12" s="63"/>
    </row>
    <row r="13" spans="1:17">
      <c r="A13" s="97">
        <v>5</v>
      </c>
      <c r="B13" s="2" t="s">
        <v>115</v>
      </c>
      <c r="C13" s="24" t="s">
        <v>34</v>
      </c>
      <c r="D13" s="24">
        <v>350</v>
      </c>
      <c r="E13" s="24"/>
      <c r="F13" s="24"/>
      <c r="G13" s="99"/>
      <c r="H13" s="1"/>
      <c r="J13" s="63"/>
      <c r="K13" s="11"/>
      <c r="L13" s="13"/>
      <c r="M13" s="11"/>
      <c r="N13" s="11"/>
      <c r="O13" s="12"/>
      <c r="P13" s="11"/>
      <c r="Q13" s="63"/>
    </row>
    <row r="14" spans="1:17">
      <c r="A14" s="97">
        <v>6</v>
      </c>
      <c r="B14" s="2" t="s">
        <v>25</v>
      </c>
      <c r="C14" s="24" t="s">
        <v>4</v>
      </c>
      <c r="D14" s="24">
        <v>690</v>
      </c>
      <c r="E14" s="24"/>
      <c r="F14" s="24"/>
      <c r="G14" s="99"/>
      <c r="H14" s="1"/>
      <c r="J14" s="63"/>
      <c r="K14" s="63"/>
      <c r="L14" s="63"/>
      <c r="M14" s="63"/>
      <c r="N14" s="63"/>
      <c r="O14" s="63"/>
      <c r="P14" s="63"/>
      <c r="Q14" s="63"/>
    </row>
    <row r="15" spans="1:17" ht="17.25" customHeight="1">
      <c r="A15" s="97">
        <v>7</v>
      </c>
      <c r="B15" s="2" t="s">
        <v>147</v>
      </c>
      <c r="C15" s="24" t="s">
        <v>11</v>
      </c>
      <c r="D15" s="24">
        <v>2</v>
      </c>
      <c r="E15" s="24"/>
      <c r="F15" s="24"/>
      <c r="G15" s="99"/>
      <c r="H15" s="1"/>
    </row>
    <row r="16" spans="1:17" ht="16.5" customHeight="1">
      <c r="A16" s="97">
        <v>8</v>
      </c>
      <c r="B16" s="2" t="s">
        <v>33</v>
      </c>
      <c r="C16" s="24" t="s">
        <v>9</v>
      </c>
      <c r="D16" s="24">
        <v>100</v>
      </c>
      <c r="E16" s="24"/>
      <c r="F16" s="24"/>
      <c r="G16" s="99"/>
      <c r="H16" s="1"/>
    </row>
    <row r="17" spans="1:9" ht="26.25" customHeight="1">
      <c r="A17" s="97">
        <v>9</v>
      </c>
      <c r="B17" s="46" t="s">
        <v>126</v>
      </c>
      <c r="C17" s="24" t="s">
        <v>9</v>
      </c>
      <c r="D17" s="24">
        <v>50</v>
      </c>
      <c r="E17" s="24"/>
      <c r="F17" s="24"/>
      <c r="G17" s="99"/>
      <c r="H17" s="1"/>
    </row>
    <row r="18" spans="1:9" ht="19.5" customHeight="1">
      <c r="A18" s="131" t="s">
        <v>168</v>
      </c>
      <c r="B18" s="132"/>
      <c r="C18" s="132"/>
      <c r="D18" s="132"/>
      <c r="E18" s="132"/>
      <c r="F18" s="132"/>
      <c r="G18" s="99"/>
      <c r="H18" s="1"/>
    </row>
    <row r="19" spans="1:9" s="67" customFormat="1">
      <c r="A19" s="102"/>
      <c r="B19" s="53" t="s">
        <v>114</v>
      </c>
      <c r="C19" s="24" t="s">
        <v>9</v>
      </c>
      <c r="D19" s="24">
        <v>490</v>
      </c>
      <c r="E19" s="24"/>
      <c r="F19" s="24"/>
      <c r="G19" s="99"/>
      <c r="H19" s="1"/>
    </row>
    <row r="20" spans="1:9" s="67" customFormat="1">
      <c r="A20" s="103">
        <v>10</v>
      </c>
      <c r="B20" s="7" t="s">
        <v>13</v>
      </c>
      <c r="C20" s="24" t="s">
        <v>9</v>
      </c>
      <c r="D20" s="24">
        <v>160</v>
      </c>
      <c r="E20" s="24"/>
      <c r="F20" s="24"/>
      <c r="G20" s="99"/>
      <c r="H20" s="1"/>
    </row>
    <row r="21" spans="1:9" s="67" customFormat="1">
      <c r="A21" s="103">
        <v>11</v>
      </c>
      <c r="B21" s="7" t="s">
        <v>15</v>
      </c>
      <c r="C21" s="24" t="s">
        <v>9</v>
      </c>
      <c r="D21" s="24">
        <v>82</v>
      </c>
      <c r="E21" s="24"/>
      <c r="F21" s="24"/>
      <c r="G21" s="99"/>
      <c r="I21" s="1"/>
    </row>
    <row r="22" spans="1:9" s="67" customFormat="1" ht="18.75" customHeight="1">
      <c r="A22" s="103">
        <v>12</v>
      </c>
      <c r="B22" s="6" t="s">
        <v>116</v>
      </c>
      <c r="C22" s="24" t="s">
        <v>4</v>
      </c>
      <c r="D22" s="24">
        <v>1256</v>
      </c>
      <c r="E22" s="24"/>
      <c r="F22" s="24"/>
      <c r="G22" s="99"/>
      <c r="H22" s="1"/>
      <c r="I22" s="68"/>
    </row>
    <row r="23" spans="1:9" s="67" customFormat="1" ht="30">
      <c r="A23" s="103">
        <v>13</v>
      </c>
      <c r="B23" s="6" t="s">
        <v>127</v>
      </c>
      <c r="C23" s="24" t="s">
        <v>4</v>
      </c>
      <c r="D23" s="24">
        <v>30</v>
      </c>
      <c r="E23" s="24"/>
      <c r="F23" s="24"/>
      <c r="G23" s="99"/>
      <c r="H23" s="1"/>
      <c r="I23" s="68"/>
    </row>
    <row r="24" spans="1:9" ht="30">
      <c r="A24" s="103">
        <v>14</v>
      </c>
      <c r="B24" s="6" t="s">
        <v>117</v>
      </c>
      <c r="C24" s="24" t="s">
        <v>4</v>
      </c>
      <c r="D24" s="24">
        <v>52</v>
      </c>
      <c r="E24" s="24"/>
      <c r="F24" s="24"/>
      <c r="G24" s="99"/>
      <c r="H24" s="1"/>
    </row>
    <row r="25" spans="1:9" ht="30">
      <c r="A25" s="103">
        <v>15</v>
      </c>
      <c r="B25" s="6" t="s">
        <v>128</v>
      </c>
      <c r="C25" s="24" t="s">
        <v>4</v>
      </c>
      <c r="D25" s="24">
        <v>4</v>
      </c>
      <c r="E25" s="24"/>
      <c r="F25" s="24"/>
      <c r="G25" s="99"/>
      <c r="H25" s="1"/>
    </row>
    <row r="26" spans="1:9" ht="30">
      <c r="A26" s="103">
        <v>16</v>
      </c>
      <c r="B26" s="6" t="s">
        <v>118</v>
      </c>
      <c r="C26" s="24" t="s">
        <v>4</v>
      </c>
      <c r="D26" s="24">
        <v>43</v>
      </c>
      <c r="E26" s="24"/>
      <c r="F26" s="24"/>
      <c r="G26" s="99"/>
      <c r="H26" s="1"/>
    </row>
    <row r="27" spans="1:9" ht="30">
      <c r="A27" s="103">
        <v>17</v>
      </c>
      <c r="B27" s="6" t="s">
        <v>129</v>
      </c>
      <c r="C27" s="24" t="s">
        <v>4</v>
      </c>
      <c r="D27" s="24">
        <v>2</v>
      </c>
      <c r="E27" s="24"/>
      <c r="F27" s="24"/>
      <c r="G27" s="99"/>
      <c r="H27" s="1"/>
    </row>
    <row r="28" spans="1:9" ht="30">
      <c r="A28" s="103">
        <v>18</v>
      </c>
      <c r="B28" s="6" t="s">
        <v>119</v>
      </c>
      <c r="C28" s="24" t="s">
        <v>4</v>
      </c>
      <c r="D28" s="24">
        <v>31</v>
      </c>
      <c r="E28" s="24"/>
      <c r="F28" s="24"/>
      <c r="G28" s="99"/>
      <c r="H28" s="1"/>
    </row>
    <row r="29" spans="1:9" ht="30">
      <c r="A29" s="103">
        <v>19</v>
      </c>
      <c r="B29" s="6" t="s">
        <v>130</v>
      </c>
      <c r="C29" s="24" t="s">
        <v>4</v>
      </c>
      <c r="D29" s="24">
        <v>1</v>
      </c>
      <c r="E29" s="24"/>
      <c r="F29" s="24"/>
      <c r="G29" s="99"/>
      <c r="H29" s="1"/>
    </row>
    <row r="30" spans="1:9" ht="30">
      <c r="A30" s="103">
        <v>20</v>
      </c>
      <c r="B30" s="6" t="s">
        <v>120</v>
      </c>
      <c r="C30" s="24" t="s">
        <v>4</v>
      </c>
      <c r="D30" s="24">
        <v>123</v>
      </c>
      <c r="E30" s="24"/>
      <c r="F30" s="24"/>
      <c r="G30" s="99"/>
      <c r="H30" s="1"/>
    </row>
    <row r="31" spans="1:9" ht="30">
      <c r="A31" s="103">
        <v>21</v>
      </c>
      <c r="B31" s="6" t="s">
        <v>131</v>
      </c>
      <c r="C31" s="24" t="s">
        <v>4</v>
      </c>
      <c r="D31" s="24">
        <v>46</v>
      </c>
      <c r="E31" s="24"/>
      <c r="F31" s="24"/>
      <c r="G31" s="99"/>
      <c r="H31" s="1"/>
    </row>
    <row r="32" spans="1:9" ht="30">
      <c r="A32" s="103">
        <v>22</v>
      </c>
      <c r="B32" s="6" t="s">
        <v>132</v>
      </c>
      <c r="C32" s="24" t="s">
        <v>4</v>
      </c>
      <c r="D32" s="24">
        <v>47</v>
      </c>
      <c r="E32" s="24"/>
      <c r="F32" s="24"/>
      <c r="G32" s="99"/>
      <c r="H32" s="1"/>
    </row>
    <row r="33" spans="1:8">
      <c r="A33" s="103">
        <v>23</v>
      </c>
      <c r="B33" s="16" t="s">
        <v>122</v>
      </c>
      <c r="C33" s="24" t="s">
        <v>9</v>
      </c>
      <c r="D33" s="24">
        <v>18</v>
      </c>
      <c r="E33" s="24"/>
      <c r="F33" s="24"/>
      <c r="G33" s="99"/>
      <c r="H33" s="1"/>
    </row>
    <row r="34" spans="1:8" ht="33" customHeight="1">
      <c r="A34" s="103">
        <v>24</v>
      </c>
      <c r="B34" s="16" t="s">
        <v>121</v>
      </c>
      <c r="C34" s="24" t="s">
        <v>9</v>
      </c>
      <c r="D34" s="24">
        <v>7</v>
      </c>
      <c r="E34" s="24"/>
      <c r="F34" s="24"/>
      <c r="G34" s="99"/>
      <c r="H34" s="1"/>
    </row>
    <row r="35" spans="1:8" ht="20.25" customHeight="1">
      <c r="A35" s="103">
        <v>25</v>
      </c>
      <c r="B35" s="17" t="s">
        <v>133</v>
      </c>
      <c r="C35" s="24" t="s">
        <v>10</v>
      </c>
      <c r="D35" s="24">
        <v>75</v>
      </c>
      <c r="E35" s="24"/>
      <c r="F35" s="24"/>
      <c r="G35" s="104"/>
      <c r="H35" s="1"/>
    </row>
    <row r="36" spans="1:8" s="67" customFormat="1" ht="18" customHeight="1">
      <c r="A36" s="103">
        <v>26</v>
      </c>
      <c r="B36" s="6" t="s">
        <v>148</v>
      </c>
      <c r="C36" s="24" t="s">
        <v>10</v>
      </c>
      <c r="D36" s="24">
        <v>840</v>
      </c>
      <c r="E36" s="24"/>
      <c r="F36" s="24"/>
      <c r="G36" s="104"/>
      <c r="H36" s="1"/>
    </row>
    <row r="37" spans="1:8" s="67" customFormat="1" ht="30">
      <c r="A37" s="103">
        <v>27</v>
      </c>
      <c r="B37" s="6" t="s">
        <v>14</v>
      </c>
      <c r="C37" s="24" t="s">
        <v>4</v>
      </c>
      <c r="D37" s="24">
        <v>171</v>
      </c>
      <c r="E37" s="24"/>
      <c r="F37" s="24"/>
      <c r="G37" s="99"/>
      <c r="H37" s="1"/>
    </row>
    <row r="38" spans="1:8" s="67" customFormat="1">
      <c r="A38" s="103">
        <v>28</v>
      </c>
      <c r="B38" s="6" t="s">
        <v>123</v>
      </c>
      <c r="C38" s="24" t="s">
        <v>9</v>
      </c>
      <c r="D38" s="24">
        <v>35</v>
      </c>
      <c r="E38" s="24"/>
      <c r="F38" s="24"/>
      <c r="G38" s="99"/>
      <c r="H38" s="1"/>
    </row>
    <row r="39" spans="1:8" s="67" customFormat="1" ht="30">
      <c r="A39" s="103">
        <v>29</v>
      </c>
      <c r="B39" s="7" t="s">
        <v>124</v>
      </c>
      <c r="C39" s="24" t="s">
        <v>4</v>
      </c>
      <c r="D39" s="24">
        <v>171</v>
      </c>
      <c r="E39" s="24"/>
      <c r="F39" s="24"/>
      <c r="G39" s="99"/>
      <c r="H39" s="1"/>
    </row>
    <row r="40" spans="1:8" s="67" customFormat="1" ht="28.5" customHeight="1">
      <c r="A40" s="103">
        <v>30</v>
      </c>
      <c r="B40" s="17" t="s">
        <v>125</v>
      </c>
      <c r="C40" s="24" t="s">
        <v>4</v>
      </c>
      <c r="D40" s="24">
        <v>9</v>
      </c>
      <c r="E40" s="24"/>
      <c r="F40" s="24"/>
      <c r="G40" s="105"/>
      <c r="H40" s="1"/>
    </row>
    <row r="41" spans="1:8" s="67" customFormat="1" ht="20.25" customHeight="1">
      <c r="A41" s="103">
        <v>31</v>
      </c>
      <c r="B41" s="6" t="s">
        <v>138</v>
      </c>
      <c r="C41" s="24" t="s">
        <v>12</v>
      </c>
      <c r="D41" s="24">
        <v>2</v>
      </c>
      <c r="E41" s="24"/>
      <c r="F41" s="24"/>
      <c r="G41" s="99"/>
      <c r="H41" s="1"/>
    </row>
    <row r="42" spans="1:8" ht="30" customHeight="1">
      <c r="A42" s="103">
        <v>32</v>
      </c>
      <c r="B42" s="16" t="s">
        <v>134</v>
      </c>
      <c r="C42" s="47" t="s">
        <v>10</v>
      </c>
      <c r="D42" s="47">
        <v>159</v>
      </c>
      <c r="E42" s="47"/>
      <c r="F42" s="69"/>
      <c r="G42" s="99"/>
      <c r="H42" s="1"/>
    </row>
    <row r="43" spans="1:8" s="67" customFormat="1" ht="30">
      <c r="A43" s="103">
        <v>33</v>
      </c>
      <c r="B43" s="16" t="s">
        <v>137</v>
      </c>
      <c r="C43" s="47" t="s">
        <v>10</v>
      </c>
      <c r="D43" s="47">
        <v>32</v>
      </c>
      <c r="E43" s="47"/>
      <c r="F43" s="69"/>
      <c r="G43" s="99"/>
      <c r="H43" s="1"/>
    </row>
    <row r="44" spans="1:8" s="67" customFormat="1" ht="16.5" customHeight="1">
      <c r="A44" s="103">
        <v>34</v>
      </c>
      <c r="B44" s="16" t="s">
        <v>135</v>
      </c>
      <c r="C44" s="47" t="s">
        <v>10</v>
      </c>
      <c r="D44" s="47">
        <v>180</v>
      </c>
      <c r="E44" s="47"/>
      <c r="F44" s="61"/>
      <c r="G44" s="99"/>
      <c r="H44" s="1"/>
    </row>
    <row r="45" spans="1:8" s="67" customFormat="1" ht="16.5" customHeight="1">
      <c r="A45" s="103">
        <v>35</v>
      </c>
      <c r="B45" s="16" t="s">
        <v>136</v>
      </c>
      <c r="C45" s="47" t="s">
        <v>10</v>
      </c>
      <c r="D45" s="47">
        <v>32</v>
      </c>
      <c r="E45" s="47"/>
      <c r="F45" s="61"/>
      <c r="G45" s="99"/>
      <c r="H45" s="1"/>
    </row>
    <row r="46" spans="1:8">
      <c r="A46" s="129" t="s">
        <v>141</v>
      </c>
      <c r="B46" s="130"/>
      <c r="C46" s="130"/>
      <c r="D46" s="130"/>
      <c r="E46" s="130"/>
      <c r="F46" s="130"/>
      <c r="G46" s="96"/>
    </row>
    <row r="47" spans="1:8" s="67" customFormat="1">
      <c r="A47" s="103">
        <v>36</v>
      </c>
      <c r="B47" s="7" t="s">
        <v>29</v>
      </c>
      <c r="C47" s="24" t="s">
        <v>12</v>
      </c>
      <c r="D47" s="24">
        <v>1</v>
      </c>
      <c r="E47" s="24"/>
      <c r="F47" s="24"/>
      <c r="G47" s="106"/>
    </row>
    <row r="48" spans="1:8" s="67" customFormat="1">
      <c r="A48" s="103">
        <v>37</v>
      </c>
      <c r="B48" s="7" t="s">
        <v>30</v>
      </c>
      <c r="C48" s="24" t="s">
        <v>12</v>
      </c>
      <c r="D48" s="24">
        <v>1</v>
      </c>
      <c r="E48" s="24"/>
      <c r="F48" s="24"/>
      <c r="G48" s="106"/>
    </row>
    <row r="49" spans="1:7" s="67" customFormat="1">
      <c r="A49" s="103">
        <v>38</v>
      </c>
      <c r="B49" s="7" t="s">
        <v>31</v>
      </c>
      <c r="C49" s="24" t="s">
        <v>12</v>
      </c>
      <c r="D49" s="24">
        <v>1</v>
      </c>
      <c r="E49" s="24"/>
      <c r="F49" s="24"/>
      <c r="G49" s="106"/>
    </row>
    <row r="50" spans="1:7" s="67" customFormat="1" ht="16.5" customHeight="1">
      <c r="A50" s="103">
        <v>39</v>
      </c>
      <c r="B50" s="7" t="s">
        <v>142</v>
      </c>
      <c r="C50" s="24" t="s">
        <v>12</v>
      </c>
      <c r="D50" s="24">
        <v>1</v>
      </c>
      <c r="E50" s="24"/>
      <c r="F50" s="24"/>
      <c r="G50" s="106"/>
    </row>
    <row r="51" spans="1:7" s="67" customFormat="1">
      <c r="A51" s="103">
        <v>40</v>
      </c>
      <c r="B51" s="7" t="s">
        <v>143</v>
      </c>
      <c r="C51" s="24" t="s">
        <v>12</v>
      </c>
      <c r="D51" s="24">
        <v>1</v>
      </c>
      <c r="E51" s="24"/>
      <c r="F51" s="24"/>
      <c r="G51" s="106"/>
    </row>
    <row r="52" spans="1:7" s="67" customFormat="1">
      <c r="A52" s="103">
        <v>41</v>
      </c>
      <c r="B52" s="7" t="s">
        <v>144</v>
      </c>
      <c r="C52" s="24" t="s">
        <v>12</v>
      </c>
      <c r="D52" s="24">
        <v>1</v>
      </c>
      <c r="E52" s="24"/>
      <c r="F52" s="24"/>
      <c r="G52" s="106"/>
    </row>
    <row r="53" spans="1:7">
      <c r="A53" s="129" t="s">
        <v>139</v>
      </c>
      <c r="B53" s="130"/>
      <c r="C53" s="130"/>
      <c r="D53" s="130"/>
      <c r="E53" s="130"/>
      <c r="F53" s="130"/>
      <c r="G53" s="96"/>
    </row>
    <row r="54" spans="1:7" s="67" customFormat="1" ht="30.75" customHeight="1">
      <c r="A54" s="103">
        <v>42</v>
      </c>
      <c r="B54" s="21" t="s">
        <v>140</v>
      </c>
      <c r="C54" s="20" t="s">
        <v>11</v>
      </c>
      <c r="D54" s="14">
        <v>21</v>
      </c>
      <c r="E54" s="9"/>
      <c r="F54" s="61"/>
      <c r="G54" s="106"/>
    </row>
    <row r="55" spans="1:7" s="67" customFormat="1">
      <c r="A55" s="103">
        <v>43</v>
      </c>
      <c r="B55" s="16" t="s">
        <v>145</v>
      </c>
      <c r="C55" s="20" t="s">
        <v>11</v>
      </c>
      <c r="D55" s="70">
        <v>15</v>
      </c>
      <c r="E55" s="71"/>
      <c r="F55" s="61"/>
      <c r="G55" s="106"/>
    </row>
    <row r="56" spans="1:7" s="67" customFormat="1" ht="30">
      <c r="A56" s="103">
        <v>44</v>
      </c>
      <c r="B56" s="22" t="s">
        <v>146</v>
      </c>
      <c r="C56" s="20" t="s">
        <v>10</v>
      </c>
      <c r="D56" s="14">
        <v>17</v>
      </c>
      <c r="E56" s="9"/>
      <c r="F56" s="61"/>
      <c r="G56" s="106"/>
    </row>
    <row r="57" spans="1:7" s="67" customFormat="1" ht="30">
      <c r="A57" s="103">
        <v>45</v>
      </c>
      <c r="B57" s="22" t="s">
        <v>160</v>
      </c>
      <c r="C57" s="20" t="s">
        <v>11</v>
      </c>
      <c r="D57" s="14">
        <v>2</v>
      </c>
      <c r="E57" s="9"/>
      <c r="F57" s="61"/>
      <c r="G57" s="106"/>
    </row>
    <row r="58" spans="1:7">
      <c r="A58" s="135" t="s">
        <v>24</v>
      </c>
      <c r="B58" s="136"/>
      <c r="C58" s="136"/>
      <c r="D58" s="136"/>
      <c r="E58" s="136"/>
      <c r="F58" s="136"/>
      <c r="G58" s="96"/>
    </row>
    <row r="59" spans="1:7">
      <c r="A59" s="107"/>
      <c r="B59" s="30" t="s">
        <v>35</v>
      </c>
      <c r="C59" s="31"/>
      <c r="D59" s="32"/>
      <c r="E59" s="72"/>
      <c r="F59" s="73"/>
      <c r="G59" s="96"/>
    </row>
    <row r="60" spans="1:7">
      <c r="A60" s="108">
        <v>46</v>
      </c>
      <c r="B60" s="33" t="s">
        <v>36</v>
      </c>
      <c r="C60" s="31" t="s">
        <v>9</v>
      </c>
      <c r="D60" s="32">
        <v>6.34</v>
      </c>
      <c r="E60" s="72"/>
      <c r="F60" s="73"/>
      <c r="G60" s="96"/>
    </row>
    <row r="61" spans="1:7">
      <c r="A61" s="108">
        <v>47</v>
      </c>
      <c r="B61" s="33" t="s">
        <v>37</v>
      </c>
      <c r="C61" s="31" t="s">
        <v>9</v>
      </c>
      <c r="D61" s="32">
        <v>4.49</v>
      </c>
      <c r="E61" s="72"/>
      <c r="F61" s="73"/>
      <c r="G61" s="96"/>
    </row>
    <row r="62" spans="1:7">
      <c r="A62" s="107"/>
      <c r="B62" s="30" t="s">
        <v>38</v>
      </c>
      <c r="C62" s="31"/>
      <c r="D62" s="32"/>
      <c r="E62" s="72"/>
      <c r="F62" s="73"/>
      <c r="G62" s="96"/>
    </row>
    <row r="63" spans="1:7">
      <c r="A63" s="108">
        <v>48</v>
      </c>
      <c r="B63" s="33" t="s">
        <v>39</v>
      </c>
      <c r="C63" s="31" t="s">
        <v>9</v>
      </c>
      <c r="D63" s="32">
        <v>5.2</v>
      </c>
      <c r="E63" s="72"/>
      <c r="F63" s="73"/>
      <c r="G63" s="96"/>
    </row>
    <row r="64" spans="1:7">
      <c r="A64" s="108">
        <v>49</v>
      </c>
      <c r="B64" s="33" t="s">
        <v>36</v>
      </c>
      <c r="C64" s="31" t="s">
        <v>9</v>
      </c>
      <c r="D64" s="32">
        <v>2.2999999999999998</v>
      </c>
      <c r="E64" s="72"/>
      <c r="F64" s="73"/>
      <c r="G64" s="96"/>
    </row>
    <row r="65" spans="1:7">
      <c r="A65" s="108">
        <v>50</v>
      </c>
      <c r="B65" s="29" t="s">
        <v>40</v>
      </c>
      <c r="C65" s="31" t="s">
        <v>4</v>
      </c>
      <c r="D65" s="32">
        <v>20</v>
      </c>
      <c r="E65" s="72"/>
      <c r="F65" s="73"/>
      <c r="G65" s="96"/>
    </row>
    <row r="66" spans="1:7" ht="30">
      <c r="A66" s="108">
        <v>51</v>
      </c>
      <c r="B66" s="29" t="s">
        <v>41</v>
      </c>
      <c r="C66" s="31" t="s">
        <v>9</v>
      </c>
      <c r="D66" s="32">
        <v>2</v>
      </c>
      <c r="E66" s="72"/>
      <c r="F66" s="73"/>
      <c r="G66" s="96"/>
    </row>
    <row r="67" spans="1:7">
      <c r="A67" s="108">
        <v>52</v>
      </c>
      <c r="B67" s="34" t="s">
        <v>42</v>
      </c>
      <c r="C67" s="31" t="s">
        <v>4</v>
      </c>
      <c r="D67" s="32">
        <v>3</v>
      </c>
      <c r="E67" s="72"/>
      <c r="F67" s="73"/>
      <c r="G67" s="96"/>
    </row>
    <row r="68" spans="1:7" ht="30">
      <c r="A68" s="108">
        <v>53</v>
      </c>
      <c r="B68" s="29" t="s">
        <v>43</v>
      </c>
      <c r="C68" s="31" t="s">
        <v>4</v>
      </c>
      <c r="D68" s="32">
        <v>16.22</v>
      </c>
      <c r="E68" s="72"/>
      <c r="F68" s="73"/>
      <c r="G68" s="96"/>
    </row>
    <row r="69" spans="1:7" ht="30">
      <c r="A69" s="108">
        <v>54</v>
      </c>
      <c r="B69" s="29" t="s">
        <v>44</v>
      </c>
      <c r="C69" s="31" t="s">
        <v>45</v>
      </c>
      <c r="D69" s="32">
        <v>650</v>
      </c>
      <c r="E69" s="72"/>
      <c r="F69" s="73"/>
      <c r="G69" s="96"/>
    </row>
    <row r="70" spans="1:7" ht="30">
      <c r="A70" s="108">
        <v>55</v>
      </c>
      <c r="B70" s="29" t="s">
        <v>46</v>
      </c>
      <c r="C70" s="31" t="s">
        <v>9</v>
      </c>
      <c r="D70" s="32">
        <v>3.8</v>
      </c>
      <c r="E70" s="72"/>
      <c r="F70" s="73"/>
      <c r="G70" s="96"/>
    </row>
    <row r="71" spans="1:7" ht="30">
      <c r="A71" s="108">
        <v>56</v>
      </c>
      <c r="B71" s="29" t="s">
        <v>47</v>
      </c>
      <c r="C71" s="31" t="s">
        <v>4</v>
      </c>
      <c r="D71" s="32">
        <v>17</v>
      </c>
      <c r="E71" s="72"/>
      <c r="F71" s="73"/>
      <c r="G71" s="96"/>
    </row>
    <row r="72" spans="1:7" ht="30">
      <c r="A72" s="108">
        <v>57</v>
      </c>
      <c r="B72" s="29" t="s">
        <v>48</v>
      </c>
      <c r="C72" s="31" t="s">
        <v>9</v>
      </c>
      <c r="D72" s="32">
        <v>2</v>
      </c>
      <c r="E72" s="72"/>
      <c r="F72" s="73"/>
      <c r="G72" s="96"/>
    </row>
    <row r="73" spans="1:7">
      <c r="A73" s="108">
        <v>58</v>
      </c>
      <c r="B73" s="29" t="s">
        <v>49</v>
      </c>
      <c r="C73" s="31" t="s">
        <v>10</v>
      </c>
      <c r="D73" s="32">
        <v>14.75</v>
      </c>
      <c r="E73" s="72"/>
      <c r="F73" s="73"/>
      <c r="G73" s="96"/>
    </row>
    <row r="74" spans="1:7">
      <c r="A74" s="107"/>
      <c r="B74" s="35" t="s">
        <v>50</v>
      </c>
      <c r="C74" s="31"/>
      <c r="D74" s="32"/>
      <c r="E74" s="72"/>
      <c r="F74" s="73"/>
      <c r="G74" s="96"/>
    </row>
    <row r="75" spans="1:7" ht="30">
      <c r="A75" s="108">
        <v>59</v>
      </c>
      <c r="B75" s="34" t="s">
        <v>51</v>
      </c>
      <c r="C75" s="31" t="s">
        <v>11</v>
      </c>
      <c r="D75" s="32">
        <v>1</v>
      </c>
      <c r="E75" s="72"/>
      <c r="F75" s="73"/>
      <c r="G75" s="96"/>
    </row>
    <row r="76" spans="1:7" ht="45">
      <c r="A76" s="108">
        <v>60</v>
      </c>
      <c r="B76" s="34" t="s">
        <v>52</v>
      </c>
      <c r="C76" s="31" t="s">
        <v>11</v>
      </c>
      <c r="D76" s="32">
        <v>1</v>
      </c>
      <c r="E76" s="72"/>
      <c r="F76" s="73"/>
      <c r="G76" s="96"/>
    </row>
    <row r="77" spans="1:7">
      <c r="A77" s="108">
        <v>61</v>
      </c>
      <c r="B77" s="34" t="s">
        <v>53</v>
      </c>
      <c r="C77" s="31" t="s">
        <v>45</v>
      </c>
      <c r="D77" s="32">
        <v>25</v>
      </c>
      <c r="E77" s="72"/>
      <c r="F77" s="73"/>
      <c r="G77" s="96"/>
    </row>
    <row r="78" spans="1:7">
      <c r="A78" s="108">
        <v>62</v>
      </c>
      <c r="B78" s="34" t="s">
        <v>54</v>
      </c>
      <c r="C78" s="31" t="s">
        <v>11</v>
      </c>
      <c r="D78" s="32">
        <v>1</v>
      </c>
      <c r="E78" s="72"/>
      <c r="F78" s="73"/>
      <c r="G78" s="96"/>
    </row>
    <row r="79" spans="1:7">
      <c r="A79" s="108">
        <v>63</v>
      </c>
      <c r="B79" s="34" t="s">
        <v>55</v>
      </c>
      <c r="C79" s="31" t="s">
        <v>11</v>
      </c>
      <c r="D79" s="32">
        <v>6</v>
      </c>
      <c r="E79" s="72"/>
      <c r="F79" s="73"/>
      <c r="G79" s="96"/>
    </row>
    <row r="80" spans="1:7">
      <c r="A80" s="108">
        <v>64</v>
      </c>
      <c r="B80" s="34" t="s">
        <v>56</v>
      </c>
      <c r="C80" s="31" t="s">
        <v>11</v>
      </c>
      <c r="D80" s="32">
        <v>1</v>
      </c>
      <c r="E80" s="72"/>
      <c r="F80" s="73"/>
      <c r="G80" s="96"/>
    </row>
    <row r="81" spans="1:7" ht="30">
      <c r="A81" s="108">
        <v>65</v>
      </c>
      <c r="B81" s="34" t="s">
        <v>57</v>
      </c>
      <c r="C81" s="31" t="s">
        <v>58</v>
      </c>
      <c r="D81" s="32">
        <v>5</v>
      </c>
      <c r="E81" s="72"/>
      <c r="F81" s="73"/>
      <c r="G81" s="96"/>
    </row>
    <row r="82" spans="1:7" ht="30">
      <c r="A82" s="108">
        <v>66</v>
      </c>
      <c r="B82" s="34" t="s">
        <v>59</v>
      </c>
      <c r="C82" s="31" t="s">
        <v>58</v>
      </c>
      <c r="D82" s="32">
        <v>5</v>
      </c>
      <c r="E82" s="72"/>
      <c r="F82" s="73"/>
      <c r="G82" s="96"/>
    </row>
    <row r="83" spans="1:7" ht="30">
      <c r="A83" s="108">
        <v>67</v>
      </c>
      <c r="B83" s="34" t="s">
        <v>60</v>
      </c>
      <c r="C83" s="31" t="s">
        <v>58</v>
      </c>
      <c r="D83" s="32">
        <v>3</v>
      </c>
      <c r="E83" s="72"/>
      <c r="F83" s="73"/>
      <c r="G83" s="96"/>
    </row>
    <row r="84" spans="1:7" ht="30">
      <c r="A84" s="108">
        <v>68</v>
      </c>
      <c r="B84" s="36" t="s">
        <v>61</v>
      </c>
      <c r="C84" s="31" t="s">
        <v>11</v>
      </c>
      <c r="D84" s="32">
        <v>20</v>
      </c>
      <c r="E84" s="72"/>
      <c r="F84" s="73"/>
      <c r="G84" s="96"/>
    </row>
    <row r="85" spans="1:7">
      <c r="A85" s="107"/>
      <c r="B85" s="37" t="s">
        <v>62</v>
      </c>
      <c r="C85" s="31"/>
      <c r="D85" s="32"/>
      <c r="E85" s="72"/>
      <c r="F85" s="73"/>
      <c r="G85" s="96"/>
    </row>
    <row r="86" spans="1:7" ht="45">
      <c r="A86" s="108">
        <v>69</v>
      </c>
      <c r="B86" s="38" t="s">
        <v>63</v>
      </c>
      <c r="C86" s="31" t="s">
        <v>11</v>
      </c>
      <c r="D86" s="32">
        <v>2</v>
      </c>
      <c r="E86" s="72"/>
      <c r="F86" s="73"/>
      <c r="G86" s="96"/>
    </row>
    <row r="87" spans="1:7" ht="30">
      <c r="A87" s="108">
        <v>70</v>
      </c>
      <c r="B87" s="38" t="s">
        <v>64</v>
      </c>
      <c r="C87" s="31" t="s">
        <v>11</v>
      </c>
      <c r="D87" s="32">
        <v>1</v>
      </c>
      <c r="E87" s="72"/>
      <c r="F87" s="73"/>
      <c r="G87" s="96"/>
    </row>
    <row r="88" spans="1:7" ht="30">
      <c r="A88" s="108">
        <v>71</v>
      </c>
      <c r="B88" s="38" t="s">
        <v>65</v>
      </c>
      <c r="C88" s="31" t="s">
        <v>11</v>
      </c>
      <c r="D88" s="32">
        <v>1</v>
      </c>
      <c r="E88" s="72"/>
      <c r="F88" s="73"/>
      <c r="G88" s="96"/>
    </row>
    <row r="89" spans="1:7" ht="30">
      <c r="A89" s="108">
        <v>72</v>
      </c>
      <c r="B89" s="38" t="s">
        <v>66</v>
      </c>
      <c r="C89" s="31" t="s">
        <v>11</v>
      </c>
      <c r="D89" s="32">
        <v>1</v>
      </c>
      <c r="E89" s="72"/>
      <c r="F89" s="73"/>
      <c r="G89" s="96"/>
    </row>
    <row r="90" spans="1:7" ht="30">
      <c r="A90" s="108">
        <v>73</v>
      </c>
      <c r="B90" s="38" t="s">
        <v>67</v>
      </c>
      <c r="C90" s="31" t="s">
        <v>58</v>
      </c>
      <c r="D90" s="32">
        <v>30</v>
      </c>
      <c r="E90" s="72"/>
      <c r="F90" s="73"/>
      <c r="G90" s="96"/>
    </row>
    <row r="91" spans="1:7" ht="30">
      <c r="A91" s="108">
        <v>74</v>
      </c>
      <c r="B91" s="38" t="s">
        <v>61</v>
      </c>
      <c r="C91" s="25" t="s">
        <v>11</v>
      </c>
      <c r="D91" s="32">
        <v>20</v>
      </c>
      <c r="E91" s="72"/>
      <c r="F91" s="73"/>
      <c r="G91" s="96"/>
    </row>
    <row r="92" spans="1:7">
      <c r="A92" s="133" t="s">
        <v>71</v>
      </c>
      <c r="B92" s="134"/>
      <c r="C92" s="134"/>
      <c r="D92" s="134"/>
      <c r="E92" s="134"/>
      <c r="F92" s="134"/>
      <c r="G92" s="96"/>
    </row>
    <row r="93" spans="1:7">
      <c r="A93" s="107"/>
      <c r="B93" s="39" t="s">
        <v>38</v>
      </c>
      <c r="C93" s="40"/>
      <c r="D93" s="41"/>
      <c r="E93" s="74"/>
      <c r="F93" s="73"/>
      <c r="G93" s="96"/>
    </row>
    <row r="94" spans="1:7" ht="30">
      <c r="A94" s="108">
        <v>75</v>
      </c>
      <c r="B94" s="42" t="s">
        <v>72</v>
      </c>
      <c r="C94" s="40" t="s">
        <v>11</v>
      </c>
      <c r="D94" s="41">
        <v>1</v>
      </c>
      <c r="E94" s="74"/>
      <c r="F94" s="73"/>
      <c r="G94" s="96"/>
    </row>
    <row r="95" spans="1:7" ht="45">
      <c r="A95" s="108">
        <v>76</v>
      </c>
      <c r="B95" s="42" t="s">
        <v>73</v>
      </c>
      <c r="C95" s="40" t="s">
        <v>11</v>
      </c>
      <c r="D95" s="41">
        <v>6</v>
      </c>
      <c r="E95" s="74"/>
      <c r="F95" s="73"/>
      <c r="G95" s="96"/>
    </row>
    <row r="96" spans="1:7" ht="30">
      <c r="A96" s="108">
        <v>77</v>
      </c>
      <c r="B96" s="42" t="s">
        <v>74</v>
      </c>
      <c r="C96" s="40" t="s">
        <v>58</v>
      </c>
      <c r="D96" s="41">
        <v>35</v>
      </c>
      <c r="E96" s="74"/>
      <c r="F96" s="73"/>
      <c r="G96" s="96"/>
    </row>
    <row r="97" spans="1:7">
      <c r="A97" s="107"/>
      <c r="B97" s="43" t="s">
        <v>75</v>
      </c>
      <c r="C97" s="40"/>
      <c r="D97" s="41"/>
      <c r="E97" s="74"/>
      <c r="F97" s="73"/>
      <c r="G97" s="96"/>
    </row>
    <row r="98" spans="1:7" ht="30">
      <c r="A98" s="108">
        <v>78</v>
      </c>
      <c r="B98" s="44" t="s">
        <v>76</v>
      </c>
      <c r="C98" s="40" t="s">
        <v>11</v>
      </c>
      <c r="D98" s="41">
        <v>1</v>
      </c>
      <c r="E98" s="74"/>
      <c r="F98" s="73"/>
      <c r="G98" s="96"/>
    </row>
    <row r="99" spans="1:7">
      <c r="A99" s="108">
        <v>79</v>
      </c>
      <c r="B99" s="44" t="s">
        <v>77</v>
      </c>
      <c r="C99" s="40" t="s">
        <v>58</v>
      </c>
      <c r="D99" s="41">
        <v>25</v>
      </c>
      <c r="E99" s="74"/>
      <c r="F99" s="73"/>
      <c r="G99" s="96"/>
    </row>
    <row r="100" spans="1:7">
      <c r="A100" s="108">
        <v>80</v>
      </c>
      <c r="B100" s="22" t="s">
        <v>153</v>
      </c>
      <c r="C100" s="40" t="s">
        <v>11</v>
      </c>
      <c r="D100" s="41">
        <v>10</v>
      </c>
      <c r="E100" s="74"/>
      <c r="F100" s="73"/>
      <c r="G100" s="96"/>
    </row>
    <row r="101" spans="1:7">
      <c r="A101" s="108">
        <v>81</v>
      </c>
      <c r="B101" s="44" t="s">
        <v>78</v>
      </c>
      <c r="C101" s="40" t="s">
        <v>11</v>
      </c>
      <c r="D101" s="41">
        <v>1</v>
      </c>
      <c r="E101" s="74"/>
      <c r="F101" s="73"/>
      <c r="G101" s="96"/>
    </row>
    <row r="102" spans="1:7">
      <c r="A102" s="108">
        <v>82</v>
      </c>
      <c r="B102" s="44" t="s">
        <v>79</v>
      </c>
      <c r="C102" s="40" t="s">
        <v>11</v>
      </c>
      <c r="D102" s="41">
        <v>1</v>
      </c>
      <c r="E102" s="74"/>
      <c r="F102" s="73"/>
      <c r="G102" s="96"/>
    </row>
    <row r="103" spans="1:7">
      <c r="A103" s="107"/>
      <c r="B103" s="37" t="s">
        <v>80</v>
      </c>
      <c r="C103" s="31"/>
      <c r="D103" s="32"/>
      <c r="E103" s="72"/>
      <c r="F103" s="73"/>
      <c r="G103" s="96"/>
    </row>
    <row r="104" spans="1:7">
      <c r="A104" s="108">
        <v>83</v>
      </c>
      <c r="B104" s="34" t="s">
        <v>81</v>
      </c>
      <c r="C104" s="31" t="s">
        <v>4</v>
      </c>
      <c r="D104" s="32">
        <v>25.68</v>
      </c>
      <c r="E104" s="72"/>
      <c r="F104" s="73"/>
      <c r="G104" s="96"/>
    </row>
    <row r="105" spans="1:7" ht="30">
      <c r="A105" s="108">
        <v>84</v>
      </c>
      <c r="B105" s="34" t="s">
        <v>82</v>
      </c>
      <c r="C105" s="31" t="s">
        <v>4</v>
      </c>
      <c r="D105" s="32">
        <v>25.68</v>
      </c>
      <c r="E105" s="72"/>
      <c r="F105" s="73"/>
      <c r="G105" s="96"/>
    </row>
    <row r="106" spans="1:7">
      <c r="A106" s="108">
        <v>85</v>
      </c>
      <c r="B106" s="38" t="s">
        <v>83</v>
      </c>
      <c r="C106" s="31" t="s">
        <v>4</v>
      </c>
      <c r="D106" s="32">
        <v>25.68</v>
      </c>
      <c r="E106" s="72"/>
      <c r="F106" s="73"/>
      <c r="G106" s="96"/>
    </row>
    <row r="107" spans="1:7" ht="30">
      <c r="A107" s="108">
        <v>86</v>
      </c>
      <c r="B107" s="38" t="s">
        <v>84</v>
      </c>
      <c r="C107" s="31" t="s">
        <v>4</v>
      </c>
      <c r="D107" s="32">
        <v>25.68</v>
      </c>
      <c r="E107" s="72"/>
      <c r="F107" s="73"/>
      <c r="G107" s="96"/>
    </row>
    <row r="108" spans="1:7">
      <c r="A108" s="108">
        <v>87</v>
      </c>
      <c r="B108" s="38" t="s">
        <v>85</v>
      </c>
      <c r="C108" s="31" t="s">
        <v>4</v>
      </c>
      <c r="D108" s="32">
        <v>25.68</v>
      </c>
      <c r="E108" s="72"/>
      <c r="F108" s="73"/>
      <c r="G108" s="96"/>
    </row>
    <row r="109" spans="1:7">
      <c r="A109" s="108">
        <v>88</v>
      </c>
      <c r="B109" s="38" t="s">
        <v>86</v>
      </c>
      <c r="C109" s="31" t="s">
        <v>58</v>
      </c>
      <c r="D109" s="32">
        <v>15</v>
      </c>
      <c r="E109" s="72"/>
      <c r="F109" s="73"/>
      <c r="G109" s="96"/>
    </row>
    <row r="110" spans="1:7" ht="30">
      <c r="A110" s="108">
        <v>89</v>
      </c>
      <c r="B110" s="38" t="s">
        <v>87</v>
      </c>
      <c r="C110" s="31" t="s">
        <v>11</v>
      </c>
      <c r="D110" s="32">
        <v>1</v>
      </c>
      <c r="E110" s="72"/>
      <c r="F110" s="73"/>
      <c r="G110" s="96"/>
    </row>
    <row r="111" spans="1:7" ht="30">
      <c r="A111" s="108">
        <v>90</v>
      </c>
      <c r="B111" s="38" t="s">
        <v>88</v>
      </c>
      <c r="C111" s="31" t="s">
        <v>89</v>
      </c>
      <c r="D111" s="32">
        <v>1</v>
      </c>
      <c r="E111" s="72"/>
      <c r="F111" s="73"/>
      <c r="G111" s="96"/>
    </row>
    <row r="112" spans="1:7">
      <c r="A112" s="107"/>
      <c r="B112" s="37" t="s">
        <v>90</v>
      </c>
      <c r="C112" s="31"/>
      <c r="D112" s="32"/>
      <c r="E112" s="72"/>
      <c r="F112" s="73"/>
      <c r="G112" s="96"/>
    </row>
    <row r="113" spans="1:7">
      <c r="A113" s="108">
        <v>91</v>
      </c>
      <c r="B113" s="38" t="s">
        <v>91</v>
      </c>
      <c r="C113" s="31" t="s">
        <v>11</v>
      </c>
      <c r="D113" s="32">
        <v>1</v>
      </c>
      <c r="E113" s="72"/>
      <c r="F113" s="73"/>
      <c r="G113" s="96"/>
    </row>
    <row r="114" spans="1:7">
      <c r="A114" s="108">
        <v>92</v>
      </c>
      <c r="B114" s="38" t="s">
        <v>92</v>
      </c>
      <c r="C114" s="31" t="s">
        <v>11</v>
      </c>
      <c r="D114" s="32">
        <v>1</v>
      </c>
      <c r="E114" s="72"/>
      <c r="F114" s="73"/>
      <c r="G114" s="96"/>
    </row>
    <row r="115" spans="1:7">
      <c r="A115" s="108">
        <v>93</v>
      </c>
      <c r="B115" s="38" t="s">
        <v>93</v>
      </c>
      <c r="C115" s="31" t="s">
        <v>11</v>
      </c>
      <c r="D115" s="32">
        <v>2</v>
      </c>
      <c r="E115" s="72"/>
      <c r="F115" s="73"/>
      <c r="G115" s="96"/>
    </row>
    <row r="116" spans="1:7" ht="30">
      <c r="A116" s="108">
        <v>94</v>
      </c>
      <c r="B116" s="38" t="s">
        <v>94</v>
      </c>
      <c r="C116" s="31" t="s">
        <v>11</v>
      </c>
      <c r="D116" s="32">
        <v>1</v>
      </c>
      <c r="E116" s="72"/>
      <c r="F116" s="73"/>
      <c r="G116" s="96"/>
    </row>
    <row r="117" spans="1:7">
      <c r="A117" s="107"/>
      <c r="B117" s="37" t="s">
        <v>38</v>
      </c>
      <c r="C117" s="31"/>
      <c r="D117" s="32"/>
      <c r="E117" s="72"/>
      <c r="F117" s="73"/>
      <c r="G117" s="96"/>
    </row>
    <row r="118" spans="1:7" ht="45">
      <c r="A118" s="107">
        <v>95</v>
      </c>
      <c r="B118" s="38" t="s">
        <v>95</v>
      </c>
      <c r="C118" s="31" t="s">
        <v>11</v>
      </c>
      <c r="D118" s="32">
        <v>1</v>
      </c>
      <c r="E118" s="72"/>
      <c r="F118" s="73"/>
      <c r="G118" s="96"/>
    </row>
    <row r="119" spans="1:7">
      <c r="A119" s="107">
        <v>96</v>
      </c>
      <c r="B119" s="38" t="s">
        <v>96</v>
      </c>
      <c r="C119" s="31" t="s">
        <v>11</v>
      </c>
      <c r="D119" s="32">
        <v>1</v>
      </c>
      <c r="E119" s="72"/>
      <c r="F119" s="73"/>
      <c r="G119" s="96"/>
    </row>
    <row r="120" spans="1:7">
      <c r="A120" s="107">
        <v>97</v>
      </c>
      <c r="B120" s="38" t="s">
        <v>97</v>
      </c>
      <c r="C120" s="31" t="s">
        <v>11</v>
      </c>
      <c r="D120" s="32">
        <v>1</v>
      </c>
      <c r="E120" s="72"/>
      <c r="F120" s="73"/>
      <c r="G120" s="96"/>
    </row>
    <row r="121" spans="1:7">
      <c r="A121" s="107">
        <v>98</v>
      </c>
      <c r="B121" s="38" t="s">
        <v>98</v>
      </c>
      <c r="C121" s="31" t="s">
        <v>11</v>
      </c>
      <c r="D121" s="32">
        <v>2</v>
      </c>
      <c r="E121" s="72"/>
      <c r="F121" s="73"/>
      <c r="G121" s="96"/>
    </row>
    <row r="122" spans="1:7" ht="30">
      <c r="A122" s="107">
        <v>99</v>
      </c>
      <c r="B122" s="38" t="s">
        <v>99</v>
      </c>
      <c r="C122" s="31" t="s">
        <v>58</v>
      </c>
      <c r="D122" s="32">
        <v>15</v>
      </c>
      <c r="E122" s="72"/>
      <c r="F122" s="73"/>
      <c r="G122" s="96"/>
    </row>
    <row r="123" spans="1:7" ht="30">
      <c r="A123" s="107">
        <v>100</v>
      </c>
      <c r="B123" s="38" t="s">
        <v>100</v>
      </c>
      <c r="C123" s="31" t="s">
        <v>58</v>
      </c>
      <c r="D123" s="32">
        <v>25</v>
      </c>
      <c r="E123" s="72"/>
      <c r="F123" s="73"/>
      <c r="G123" s="96"/>
    </row>
    <row r="124" spans="1:7" ht="30">
      <c r="A124" s="107">
        <v>101</v>
      </c>
      <c r="B124" s="38" t="s">
        <v>61</v>
      </c>
      <c r="C124" s="31" t="s">
        <v>11</v>
      </c>
      <c r="D124" s="32">
        <v>30</v>
      </c>
      <c r="E124" s="72"/>
      <c r="F124" s="73"/>
      <c r="G124" s="96"/>
    </row>
    <row r="125" spans="1:7" ht="45">
      <c r="A125" s="107">
        <v>102</v>
      </c>
      <c r="B125" s="38" t="s">
        <v>101</v>
      </c>
      <c r="C125" s="31" t="s">
        <v>11</v>
      </c>
      <c r="D125" s="32">
        <v>1</v>
      </c>
      <c r="E125" s="72"/>
      <c r="F125" s="73"/>
      <c r="G125" s="96"/>
    </row>
    <row r="126" spans="1:7" ht="45">
      <c r="A126" s="107">
        <v>103</v>
      </c>
      <c r="B126" s="45" t="s">
        <v>102</v>
      </c>
      <c r="C126" s="31" t="s">
        <v>11</v>
      </c>
      <c r="D126" s="32">
        <v>1</v>
      </c>
      <c r="E126" s="72"/>
      <c r="F126" s="73"/>
      <c r="G126" s="96"/>
    </row>
    <row r="127" spans="1:7">
      <c r="A127" s="137" t="s">
        <v>17</v>
      </c>
      <c r="B127" s="138"/>
      <c r="C127" s="138"/>
      <c r="D127" s="138"/>
      <c r="E127" s="138"/>
      <c r="F127" s="138"/>
      <c r="G127" s="96"/>
    </row>
    <row r="128" spans="1:7" s="75" customFormat="1">
      <c r="A128" s="108">
        <v>104</v>
      </c>
      <c r="B128" s="29" t="s">
        <v>19</v>
      </c>
      <c r="C128" s="31" t="s">
        <v>11</v>
      </c>
      <c r="D128" s="73">
        <v>6</v>
      </c>
      <c r="E128" s="31"/>
      <c r="F128" s="73"/>
      <c r="G128" s="109"/>
    </row>
    <row r="129" spans="1:12" s="75" customFormat="1">
      <c r="A129" s="108">
        <v>105</v>
      </c>
      <c r="B129" s="29" t="s">
        <v>20</v>
      </c>
      <c r="C129" s="31" t="s">
        <v>11</v>
      </c>
      <c r="D129" s="73">
        <v>2</v>
      </c>
      <c r="E129" s="31"/>
      <c r="F129" s="73"/>
      <c r="G129" s="109"/>
    </row>
    <row r="130" spans="1:12" s="76" customFormat="1">
      <c r="A130" s="108">
        <v>106</v>
      </c>
      <c r="B130" s="29" t="s">
        <v>26</v>
      </c>
      <c r="C130" s="31" t="s">
        <v>11</v>
      </c>
      <c r="D130" s="73">
        <v>420</v>
      </c>
      <c r="E130" s="31"/>
      <c r="F130" s="73"/>
      <c r="G130" s="110"/>
    </row>
    <row r="131" spans="1:12" s="76" customFormat="1">
      <c r="A131" s="108">
        <v>107</v>
      </c>
      <c r="B131" s="29" t="s">
        <v>27</v>
      </c>
      <c r="C131" s="31" t="s">
        <v>11</v>
      </c>
      <c r="D131" s="73">
        <v>520</v>
      </c>
      <c r="E131" s="31"/>
      <c r="F131" s="73"/>
      <c r="G131" s="110"/>
    </row>
    <row r="132" spans="1:12" s="76" customFormat="1" ht="30">
      <c r="A132" s="108">
        <v>108</v>
      </c>
      <c r="B132" s="29" t="s">
        <v>28</v>
      </c>
      <c r="C132" s="31" t="s">
        <v>11</v>
      </c>
      <c r="D132" s="73">
        <v>400</v>
      </c>
      <c r="E132" s="31"/>
      <c r="F132" s="73"/>
      <c r="G132" s="110"/>
    </row>
    <row r="133" spans="1:12" s="76" customFormat="1">
      <c r="A133" s="108">
        <v>109</v>
      </c>
      <c r="B133" s="23" t="s">
        <v>18</v>
      </c>
      <c r="C133" s="31" t="s">
        <v>11</v>
      </c>
      <c r="D133" s="73">
        <v>1</v>
      </c>
      <c r="E133" s="31"/>
      <c r="F133" s="73"/>
      <c r="G133" s="110"/>
    </row>
    <row r="134" spans="1:12" s="76" customFormat="1">
      <c r="A134" s="108">
        <v>110</v>
      </c>
      <c r="B134" s="23" t="s">
        <v>21</v>
      </c>
      <c r="C134" s="31" t="s">
        <v>4</v>
      </c>
      <c r="D134" s="73">
        <v>1840</v>
      </c>
      <c r="E134" s="31"/>
      <c r="F134" s="73"/>
      <c r="G134" s="110"/>
    </row>
    <row r="135" spans="1:12">
      <c r="A135" s="137" t="s">
        <v>113</v>
      </c>
      <c r="B135" s="138"/>
      <c r="C135" s="138"/>
      <c r="D135" s="138"/>
      <c r="E135" s="138"/>
      <c r="F135" s="138"/>
      <c r="G135" s="96"/>
    </row>
    <row r="136" spans="1:12">
      <c r="A136" s="98"/>
      <c r="B136" s="10" t="s">
        <v>68</v>
      </c>
      <c r="C136" s="8"/>
      <c r="D136" s="15"/>
      <c r="E136" s="77"/>
      <c r="F136" s="61"/>
      <c r="G136" s="96"/>
    </row>
    <row r="137" spans="1:12" s="82" customFormat="1" ht="33" customHeight="1">
      <c r="A137" s="111">
        <v>111</v>
      </c>
      <c r="B137" s="23" t="s">
        <v>175</v>
      </c>
      <c r="C137" s="25" t="s">
        <v>9</v>
      </c>
      <c r="D137" s="25">
        <v>102</v>
      </c>
      <c r="E137" s="25"/>
      <c r="F137" s="78"/>
      <c r="G137" s="112"/>
      <c r="H137" s="19"/>
      <c r="I137" s="26"/>
      <c r="J137" s="79"/>
      <c r="K137" s="80"/>
      <c r="L137" s="81"/>
    </row>
    <row r="138" spans="1:12" s="82" customFormat="1" ht="30">
      <c r="A138" s="111">
        <v>112</v>
      </c>
      <c r="B138" s="23" t="s">
        <v>176</v>
      </c>
      <c r="C138" s="25" t="s">
        <v>4</v>
      </c>
      <c r="D138" s="25">
        <v>232</v>
      </c>
      <c r="E138" s="71"/>
      <c r="F138" s="78"/>
      <c r="G138" s="112"/>
      <c r="H138" s="19"/>
      <c r="I138" s="26"/>
      <c r="J138" s="79"/>
      <c r="K138" s="80"/>
      <c r="L138" s="81"/>
    </row>
    <row r="139" spans="1:12" s="82" customFormat="1">
      <c r="A139" s="111">
        <v>113</v>
      </c>
      <c r="B139" s="23" t="s">
        <v>195</v>
      </c>
      <c r="C139" s="25" t="s">
        <v>9</v>
      </c>
      <c r="D139" s="25">
        <v>11</v>
      </c>
      <c r="E139" s="71"/>
      <c r="F139" s="78"/>
      <c r="G139" s="112"/>
      <c r="H139" s="19"/>
      <c r="I139" s="26"/>
      <c r="J139" s="79"/>
      <c r="K139" s="80"/>
      <c r="L139" s="81"/>
    </row>
    <row r="140" spans="1:12" s="82" customFormat="1" ht="30">
      <c r="A140" s="111">
        <v>114</v>
      </c>
      <c r="B140" s="23" t="s">
        <v>194</v>
      </c>
      <c r="C140" s="25" t="s">
        <v>9</v>
      </c>
      <c r="D140" s="25">
        <v>102</v>
      </c>
      <c r="E140" s="71"/>
      <c r="F140" s="78"/>
      <c r="G140" s="112"/>
      <c r="H140" s="19"/>
      <c r="I140" s="26"/>
      <c r="J140" s="79"/>
      <c r="K140" s="80"/>
      <c r="L140" s="81"/>
    </row>
    <row r="141" spans="1:12" s="82" customFormat="1" ht="30">
      <c r="A141" s="111">
        <v>115</v>
      </c>
      <c r="B141" s="23" t="s">
        <v>193</v>
      </c>
      <c r="C141" s="25" t="s">
        <v>9</v>
      </c>
      <c r="D141" s="25">
        <v>91</v>
      </c>
      <c r="E141" s="71"/>
      <c r="F141" s="78"/>
      <c r="G141" s="112"/>
      <c r="H141" s="19"/>
      <c r="I141" s="26"/>
      <c r="J141" s="79"/>
      <c r="K141" s="80"/>
      <c r="L141" s="81"/>
    </row>
    <row r="142" spans="1:12" s="82" customFormat="1">
      <c r="A142" s="111">
        <v>116</v>
      </c>
      <c r="B142" s="23" t="s">
        <v>192</v>
      </c>
      <c r="C142" s="25" t="s">
        <v>69</v>
      </c>
      <c r="D142" s="25">
        <v>11</v>
      </c>
      <c r="E142" s="71"/>
      <c r="F142" s="78"/>
      <c r="G142" s="112"/>
      <c r="H142" s="19"/>
      <c r="I142" s="26"/>
      <c r="J142" s="79"/>
      <c r="K142" s="80"/>
      <c r="L142" s="81"/>
    </row>
    <row r="143" spans="1:12" s="82" customFormat="1">
      <c r="A143" s="111">
        <v>117</v>
      </c>
      <c r="B143" s="23" t="s">
        <v>70</v>
      </c>
      <c r="C143" s="25" t="s">
        <v>10</v>
      </c>
      <c r="D143" s="25">
        <v>117</v>
      </c>
      <c r="E143" s="71"/>
      <c r="F143" s="78"/>
      <c r="G143" s="112"/>
      <c r="H143" s="19"/>
      <c r="I143" s="26"/>
      <c r="J143" s="79"/>
      <c r="K143" s="80"/>
      <c r="L143" s="81"/>
    </row>
    <row r="144" spans="1:12" s="82" customFormat="1">
      <c r="A144" s="111">
        <v>118</v>
      </c>
      <c r="B144" s="23" t="s">
        <v>191</v>
      </c>
      <c r="C144" s="25" t="s">
        <v>11</v>
      </c>
      <c r="D144" s="25">
        <v>18</v>
      </c>
      <c r="E144" s="71"/>
      <c r="F144" s="78"/>
      <c r="G144" s="112"/>
      <c r="H144" s="19"/>
      <c r="I144" s="26"/>
      <c r="J144" s="79"/>
      <c r="K144" s="80"/>
      <c r="L144" s="81"/>
    </row>
    <row r="145" spans="1:12" s="82" customFormat="1">
      <c r="A145" s="111">
        <v>119</v>
      </c>
      <c r="B145" s="23" t="s">
        <v>190</v>
      </c>
      <c r="C145" s="25" t="s">
        <v>11</v>
      </c>
      <c r="D145" s="25">
        <v>4</v>
      </c>
      <c r="E145" s="71"/>
      <c r="F145" s="78"/>
      <c r="G145" s="112"/>
      <c r="H145" s="19"/>
      <c r="I145" s="26"/>
      <c r="J145" s="79"/>
      <c r="K145" s="80"/>
      <c r="L145" s="81"/>
    </row>
    <row r="146" spans="1:12" s="82" customFormat="1">
      <c r="A146" s="111">
        <v>120</v>
      </c>
      <c r="B146" s="23" t="s">
        <v>189</v>
      </c>
      <c r="C146" s="25" t="s">
        <v>11</v>
      </c>
      <c r="D146" s="25">
        <v>2</v>
      </c>
      <c r="E146" s="71"/>
      <c r="F146" s="78"/>
      <c r="G146" s="112"/>
      <c r="H146" s="19"/>
      <c r="I146" s="26"/>
      <c r="J146" s="79"/>
      <c r="K146" s="80"/>
      <c r="L146" s="81"/>
    </row>
    <row r="147" spans="1:12" s="82" customFormat="1">
      <c r="A147" s="111">
        <v>121</v>
      </c>
      <c r="B147" s="23" t="s">
        <v>188</v>
      </c>
      <c r="C147" s="25" t="s">
        <v>11</v>
      </c>
      <c r="D147" s="25">
        <v>1</v>
      </c>
      <c r="E147" s="71"/>
      <c r="F147" s="78"/>
      <c r="G147" s="112"/>
      <c r="H147" s="19"/>
      <c r="I147" s="26"/>
      <c r="J147" s="79"/>
      <c r="K147" s="80"/>
      <c r="L147" s="81"/>
    </row>
    <row r="148" spans="1:12" s="82" customFormat="1">
      <c r="A148" s="111">
        <v>122</v>
      </c>
      <c r="B148" s="23" t="s">
        <v>187</v>
      </c>
      <c r="C148" s="25" t="s">
        <v>11</v>
      </c>
      <c r="D148" s="25">
        <v>6</v>
      </c>
      <c r="E148" s="71"/>
      <c r="F148" s="78"/>
      <c r="G148" s="113"/>
      <c r="H148" s="55"/>
      <c r="I148" s="56"/>
      <c r="J148" s="79"/>
      <c r="K148" s="80"/>
      <c r="L148" s="79"/>
    </row>
    <row r="149" spans="1:12" s="82" customFormat="1">
      <c r="A149" s="111">
        <v>123</v>
      </c>
      <c r="B149" s="23" t="s">
        <v>186</v>
      </c>
      <c r="C149" s="25" t="s">
        <v>11</v>
      </c>
      <c r="D149" s="25">
        <v>6</v>
      </c>
      <c r="E149" s="71"/>
      <c r="F149" s="78"/>
      <c r="G149" s="113"/>
      <c r="H149" s="55"/>
      <c r="I149" s="56"/>
      <c r="J149" s="83"/>
      <c r="K149" s="80"/>
      <c r="L149" s="79"/>
    </row>
    <row r="150" spans="1:12" s="82" customFormat="1">
      <c r="A150" s="111">
        <v>124</v>
      </c>
      <c r="B150" s="23" t="s">
        <v>185</v>
      </c>
      <c r="C150" s="25" t="s">
        <v>10</v>
      </c>
      <c r="D150" s="25">
        <v>95</v>
      </c>
      <c r="E150" s="71"/>
      <c r="F150" s="78"/>
      <c r="G150" s="113"/>
      <c r="H150" s="55"/>
      <c r="I150" s="56"/>
      <c r="J150" s="83"/>
      <c r="K150" s="80"/>
      <c r="L150" s="79"/>
    </row>
    <row r="151" spans="1:12" s="82" customFormat="1">
      <c r="A151" s="111">
        <v>125</v>
      </c>
      <c r="B151" s="23" t="s">
        <v>184</v>
      </c>
      <c r="C151" s="25" t="s">
        <v>11</v>
      </c>
      <c r="D151" s="25">
        <v>1</v>
      </c>
      <c r="E151" s="71"/>
      <c r="F151" s="78"/>
      <c r="G151" s="113"/>
      <c r="H151" s="55"/>
      <c r="I151" s="56"/>
      <c r="J151" s="83"/>
      <c r="K151" s="80"/>
      <c r="L151" s="79"/>
    </row>
    <row r="152" spans="1:12" s="82" customFormat="1" ht="30">
      <c r="A152" s="111">
        <v>126</v>
      </c>
      <c r="B152" s="23" t="s">
        <v>183</v>
      </c>
      <c r="C152" s="25" t="s">
        <v>10</v>
      </c>
      <c r="D152" s="25">
        <v>18</v>
      </c>
      <c r="E152" s="71"/>
      <c r="F152" s="78"/>
      <c r="G152" s="113"/>
      <c r="H152" s="55"/>
      <c r="I152" s="56"/>
      <c r="J152" s="83"/>
      <c r="K152" s="80"/>
      <c r="L152" s="79"/>
    </row>
    <row r="153" spans="1:12" s="82" customFormat="1" ht="17.25" customHeight="1">
      <c r="A153" s="111">
        <v>127</v>
      </c>
      <c r="B153" s="23" t="s">
        <v>112</v>
      </c>
      <c r="C153" s="25" t="s">
        <v>11</v>
      </c>
      <c r="D153" s="25">
        <v>1</v>
      </c>
      <c r="E153" s="71"/>
      <c r="F153" s="78"/>
      <c r="G153" s="113"/>
      <c r="H153" s="55"/>
      <c r="I153" s="56"/>
      <c r="J153" s="83"/>
      <c r="K153" s="80"/>
      <c r="L153" s="79"/>
    </row>
    <row r="154" spans="1:12" s="82" customFormat="1">
      <c r="A154" s="111">
        <v>128</v>
      </c>
      <c r="B154" s="23" t="s">
        <v>182</v>
      </c>
      <c r="C154" s="25" t="s">
        <v>11</v>
      </c>
      <c r="D154" s="25">
        <v>1</v>
      </c>
      <c r="E154" s="71"/>
      <c r="F154" s="78"/>
      <c r="G154" s="113"/>
      <c r="H154" s="55"/>
      <c r="I154" s="56"/>
      <c r="J154" s="83"/>
      <c r="K154" s="80"/>
      <c r="L154" s="79"/>
    </row>
    <row r="155" spans="1:12" s="82" customFormat="1">
      <c r="A155" s="111">
        <v>129</v>
      </c>
      <c r="B155" s="23" t="s">
        <v>181</v>
      </c>
      <c r="C155" s="25" t="s">
        <v>11</v>
      </c>
      <c r="D155" s="25">
        <v>1</v>
      </c>
      <c r="E155" s="71"/>
      <c r="F155" s="78"/>
      <c r="G155" s="113"/>
      <c r="H155" s="55"/>
      <c r="I155" s="56"/>
      <c r="J155" s="83"/>
      <c r="K155" s="80"/>
      <c r="L155" s="79"/>
    </row>
    <row r="156" spans="1:12" s="82" customFormat="1">
      <c r="A156" s="111">
        <v>130</v>
      </c>
      <c r="B156" s="23" t="s">
        <v>180</v>
      </c>
      <c r="C156" s="25" t="s">
        <v>10</v>
      </c>
      <c r="D156" s="25">
        <v>3</v>
      </c>
      <c r="E156" s="71"/>
      <c r="F156" s="78"/>
      <c r="G156" s="113"/>
      <c r="H156" s="55"/>
      <c r="I156" s="56"/>
      <c r="J156" s="83"/>
      <c r="K156" s="80"/>
      <c r="L156" s="79"/>
    </row>
    <row r="157" spans="1:12" s="82" customFormat="1">
      <c r="A157" s="111">
        <v>131</v>
      </c>
      <c r="B157" s="23" t="s">
        <v>179</v>
      </c>
      <c r="C157" s="25" t="s">
        <v>4</v>
      </c>
      <c r="D157" s="25">
        <v>35</v>
      </c>
      <c r="E157" s="71"/>
      <c r="F157" s="78"/>
      <c r="G157" s="113"/>
      <c r="H157" s="55"/>
      <c r="I157" s="56"/>
      <c r="J157" s="83"/>
      <c r="K157" s="80"/>
      <c r="L157" s="79"/>
    </row>
    <row r="158" spans="1:12" s="82" customFormat="1">
      <c r="A158" s="111">
        <v>132</v>
      </c>
      <c r="B158" s="23" t="s">
        <v>178</v>
      </c>
      <c r="C158" s="25" t="s">
        <v>9</v>
      </c>
      <c r="D158" s="25">
        <v>10</v>
      </c>
      <c r="E158" s="71"/>
      <c r="F158" s="78"/>
      <c r="G158" s="113"/>
      <c r="H158" s="55"/>
      <c r="I158" s="56"/>
      <c r="J158" s="83"/>
      <c r="K158" s="80"/>
      <c r="L158" s="79"/>
    </row>
    <row r="159" spans="1:12" s="82" customFormat="1">
      <c r="A159" s="111">
        <v>133</v>
      </c>
      <c r="B159" s="23" t="s">
        <v>177</v>
      </c>
      <c r="C159" s="25" t="s">
        <v>11</v>
      </c>
      <c r="D159" s="25">
        <v>7</v>
      </c>
      <c r="E159" s="71"/>
      <c r="F159" s="78"/>
      <c r="G159" s="113"/>
      <c r="H159" s="55"/>
      <c r="I159" s="56"/>
      <c r="J159" s="83"/>
      <c r="K159" s="80"/>
      <c r="L159" s="79"/>
    </row>
    <row r="160" spans="1:12" s="82" customFormat="1">
      <c r="A160" s="133" t="s">
        <v>22</v>
      </c>
      <c r="B160" s="134"/>
      <c r="C160" s="134"/>
      <c r="D160" s="134"/>
      <c r="E160" s="134"/>
      <c r="F160" s="134"/>
      <c r="G160" s="114"/>
      <c r="H160" s="81"/>
      <c r="I160" s="81"/>
      <c r="J160" s="81"/>
      <c r="K160" s="81"/>
      <c r="L160" s="81"/>
    </row>
    <row r="161" spans="1:7" s="82" customFormat="1">
      <c r="A161" s="115"/>
      <c r="B161" s="10" t="s">
        <v>149</v>
      </c>
      <c r="C161" s="18"/>
      <c r="D161" s="84"/>
      <c r="E161" s="18"/>
      <c r="F161" s="61"/>
      <c r="G161" s="114"/>
    </row>
    <row r="162" spans="1:7" s="82" customFormat="1">
      <c r="A162" s="116">
        <v>134</v>
      </c>
      <c r="B162" s="22" t="s">
        <v>109</v>
      </c>
      <c r="C162" s="27" t="s">
        <v>23</v>
      </c>
      <c r="D162" s="27">
        <v>0.18</v>
      </c>
      <c r="E162" s="27"/>
      <c r="F162" s="27"/>
      <c r="G162" s="114"/>
    </row>
    <row r="163" spans="1:7" s="82" customFormat="1">
      <c r="A163" s="116">
        <v>135</v>
      </c>
      <c r="B163" s="22" t="s">
        <v>108</v>
      </c>
      <c r="C163" s="27" t="s">
        <v>10</v>
      </c>
      <c r="D163" s="27">
        <v>180</v>
      </c>
      <c r="E163" s="27"/>
      <c r="F163" s="27"/>
      <c r="G163" s="114"/>
    </row>
    <row r="164" spans="1:7" s="82" customFormat="1">
      <c r="A164" s="116">
        <v>136</v>
      </c>
      <c r="B164" s="22" t="s">
        <v>103</v>
      </c>
      <c r="C164" s="27" t="s">
        <v>10</v>
      </c>
      <c r="D164" s="27">
        <v>55</v>
      </c>
      <c r="E164" s="27"/>
      <c r="F164" s="27"/>
      <c r="G164" s="114"/>
    </row>
    <row r="165" spans="1:7" s="82" customFormat="1">
      <c r="A165" s="116">
        <v>137</v>
      </c>
      <c r="B165" s="22" t="s">
        <v>104</v>
      </c>
      <c r="C165" s="27" t="s">
        <v>10</v>
      </c>
      <c r="D165" s="27">
        <v>180</v>
      </c>
      <c r="E165" s="27"/>
      <c r="F165" s="27"/>
      <c r="G165" s="114"/>
    </row>
    <row r="166" spans="1:7" s="82" customFormat="1">
      <c r="A166" s="116">
        <v>138</v>
      </c>
      <c r="B166" s="22" t="s">
        <v>105</v>
      </c>
      <c r="C166" s="27" t="s">
        <v>10</v>
      </c>
      <c r="D166" s="27">
        <v>180</v>
      </c>
      <c r="E166" s="27"/>
      <c r="F166" s="27"/>
      <c r="G166" s="114"/>
    </row>
    <row r="167" spans="1:7" s="82" customFormat="1">
      <c r="A167" s="116">
        <v>139</v>
      </c>
      <c r="B167" s="22" t="s">
        <v>106</v>
      </c>
      <c r="C167" s="27" t="s">
        <v>12</v>
      </c>
      <c r="D167" s="27">
        <v>6</v>
      </c>
      <c r="E167" s="27"/>
      <c r="F167" s="27"/>
      <c r="G167" s="114"/>
    </row>
    <row r="168" spans="1:7" s="82" customFormat="1">
      <c r="A168" s="116">
        <v>140</v>
      </c>
      <c r="B168" s="22" t="s">
        <v>107</v>
      </c>
      <c r="C168" s="27" t="s">
        <v>12</v>
      </c>
      <c r="D168" s="27">
        <v>8</v>
      </c>
      <c r="E168" s="27"/>
      <c r="F168" s="27"/>
      <c r="G168" s="114"/>
    </row>
    <row r="169" spans="1:7" s="82" customFormat="1" ht="18">
      <c r="A169" s="116">
        <v>141</v>
      </c>
      <c r="B169" s="2" t="s">
        <v>169</v>
      </c>
      <c r="C169" s="28" t="s">
        <v>10</v>
      </c>
      <c r="D169" s="28">
        <v>160</v>
      </c>
      <c r="E169" s="27"/>
      <c r="F169" s="28"/>
      <c r="G169" s="114"/>
    </row>
    <row r="170" spans="1:7" s="82" customFormat="1" ht="18">
      <c r="A170" s="116">
        <v>142</v>
      </c>
      <c r="B170" s="2" t="s">
        <v>170</v>
      </c>
      <c r="C170" s="28" t="s">
        <v>10</v>
      </c>
      <c r="D170" s="28">
        <v>30</v>
      </c>
      <c r="E170" s="27"/>
      <c r="F170" s="28"/>
      <c r="G170" s="114"/>
    </row>
    <row r="171" spans="1:7" s="82" customFormat="1">
      <c r="A171" s="116">
        <v>143</v>
      </c>
      <c r="B171" s="22" t="s">
        <v>150</v>
      </c>
      <c r="C171" s="27" t="s">
        <v>11</v>
      </c>
      <c r="D171" s="27">
        <v>1</v>
      </c>
      <c r="E171" s="27"/>
      <c r="F171" s="27"/>
      <c r="G171" s="114"/>
    </row>
    <row r="172" spans="1:7" s="82" customFormat="1" ht="18">
      <c r="A172" s="116">
        <v>144</v>
      </c>
      <c r="B172" s="22" t="s">
        <v>171</v>
      </c>
      <c r="C172" s="27" t="s">
        <v>12</v>
      </c>
      <c r="D172" s="27">
        <v>76</v>
      </c>
      <c r="E172" s="27"/>
      <c r="F172" s="27"/>
      <c r="G172" s="114"/>
    </row>
    <row r="173" spans="1:7" s="82" customFormat="1">
      <c r="A173" s="116">
        <v>145</v>
      </c>
      <c r="B173" s="22" t="s">
        <v>110</v>
      </c>
      <c r="C173" s="27" t="s">
        <v>12</v>
      </c>
      <c r="D173" s="27">
        <v>4</v>
      </c>
      <c r="E173" s="27"/>
      <c r="F173" s="27"/>
      <c r="G173" s="114"/>
    </row>
    <row r="174" spans="1:7" s="82" customFormat="1">
      <c r="A174" s="116">
        <v>146</v>
      </c>
      <c r="B174" s="22" t="s">
        <v>111</v>
      </c>
      <c r="C174" s="27" t="s">
        <v>12</v>
      </c>
      <c r="D174" s="27">
        <v>4</v>
      </c>
      <c r="E174" s="27"/>
      <c r="F174" s="27"/>
      <c r="G174" s="114"/>
    </row>
    <row r="175" spans="1:7" s="82" customFormat="1" ht="17.25" customHeight="1">
      <c r="A175" s="116">
        <v>147</v>
      </c>
      <c r="B175" s="22" t="s">
        <v>151</v>
      </c>
      <c r="C175" s="27" t="s">
        <v>10</v>
      </c>
      <c r="D175" s="27">
        <v>12</v>
      </c>
      <c r="E175" s="27"/>
      <c r="F175" s="27"/>
      <c r="G175" s="114"/>
    </row>
    <row r="176" spans="1:7" s="82" customFormat="1" ht="33">
      <c r="A176" s="116">
        <v>148</v>
      </c>
      <c r="B176" s="22" t="s">
        <v>172</v>
      </c>
      <c r="C176" s="27" t="s">
        <v>10</v>
      </c>
      <c r="D176" s="27">
        <v>12</v>
      </c>
      <c r="E176" s="27"/>
      <c r="F176" s="27"/>
      <c r="G176" s="114"/>
    </row>
    <row r="177" spans="1:7" s="82" customFormat="1" ht="30">
      <c r="A177" s="116">
        <v>149</v>
      </c>
      <c r="B177" s="22" t="s">
        <v>152</v>
      </c>
      <c r="C177" s="27" t="s">
        <v>12</v>
      </c>
      <c r="D177" s="27">
        <v>4</v>
      </c>
      <c r="E177" s="27"/>
      <c r="F177" s="27"/>
      <c r="G177" s="114"/>
    </row>
    <row r="178" spans="1:7" s="82" customFormat="1" ht="30">
      <c r="A178" s="116">
        <v>150</v>
      </c>
      <c r="B178" s="22" t="s">
        <v>161</v>
      </c>
      <c r="C178" s="27" t="s">
        <v>12</v>
      </c>
      <c r="D178" s="27">
        <v>4</v>
      </c>
      <c r="E178" s="27"/>
      <c r="F178" s="27"/>
      <c r="G178" s="114"/>
    </row>
    <row r="179" spans="1:7" s="82" customFormat="1" ht="18">
      <c r="A179" s="116">
        <v>151</v>
      </c>
      <c r="B179" s="22" t="s">
        <v>173</v>
      </c>
      <c r="C179" s="27" t="s">
        <v>12</v>
      </c>
      <c r="D179" s="27">
        <v>24</v>
      </c>
      <c r="E179" s="27"/>
      <c r="F179" s="27"/>
      <c r="G179" s="114"/>
    </row>
    <row r="180" spans="1:7" s="82" customFormat="1">
      <c r="A180" s="117"/>
      <c r="B180" s="53" t="s">
        <v>154</v>
      </c>
      <c r="C180" s="27"/>
      <c r="D180" s="27"/>
      <c r="E180" s="2"/>
      <c r="F180" s="27"/>
      <c r="G180" s="114"/>
    </row>
    <row r="181" spans="1:7" s="82" customFormat="1">
      <c r="A181" s="116">
        <v>152</v>
      </c>
      <c r="B181" s="22" t="s">
        <v>155</v>
      </c>
      <c r="C181" s="27" t="s">
        <v>10</v>
      </c>
      <c r="D181" s="27">
        <v>90</v>
      </c>
      <c r="E181" s="27"/>
      <c r="F181" s="27"/>
      <c r="G181" s="114"/>
    </row>
    <row r="182" spans="1:7" s="82" customFormat="1" ht="30">
      <c r="A182" s="116">
        <v>153</v>
      </c>
      <c r="B182" s="22" t="s">
        <v>156</v>
      </c>
      <c r="C182" s="27" t="s">
        <v>10</v>
      </c>
      <c r="D182" s="27">
        <v>95</v>
      </c>
      <c r="E182" s="27"/>
      <c r="F182" s="27"/>
      <c r="G182" s="114"/>
    </row>
    <row r="183" spans="1:7" s="82" customFormat="1" ht="30">
      <c r="A183" s="116">
        <v>154</v>
      </c>
      <c r="B183" s="22" t="s">
        <v>159</v>
      </c>
      <c r="C183" s="27" t="s">
        <v>11</v>
      </c>
      <c r="D183" s="27">
        <v>4</v>
      </c>
      <c r="E183" s="27"/>
      <c r="F183" s="27"/>
      <c r="G183" s="114"/>
    </row>
    <row r="184" spans="1:7" s="82" customFormat="1">
      <c r="A184" s="116">
        <v>155</v>
      </c>
      <c r="B184" s="22" t="s">
        <v>157</v>
      </c>
      <c r="C184" s="27" t="s">
        <v>11</v>
      </c>
      <c r="D184" s="27">
        <v>24</v>
      </c>
      <c r="E184" s="27"/>
      <c r="F184" s="27"/>
      <c r="G184" s="114"/>
    </row>
    <row r="185" spans="1:7" s="82" customFormat="1">
      <c r="A185" s="116">
        <v>156</v>
      </c>
      <c r="B185" s="22" t="s">
        <v>110</v>
      </c>
      <c r="C185" s="27" t="s">
        <v>11</v>
      </c>
      <c r="D185" s="27">
        <v>3</v>
      </c>
      <c r="E185" s="27"/>
      <c r="F185" s="27"/>
      <c r="G185" s="114"/>
    </row>
    <row r="186" spans="1:7" s="82" customFormat="1">
      <c r="A186" s="116">
        <v>157</v>
      </c>
      <c r="B186" s="22" t="s">
        <v>158</v>
      </c>
      <c r="C186" s="27" t="s">
        <v>10</v>
      </c>
      <c r="D186" s="27">
        <v>40</v>
      </c>
      <c r="E186" s="27"/>
      <c r="F186" s="27"/>
      <c r="G186" s="114"/>
    </row>
    <row r="187" spans="1:7" s="82" customFormat="1">
      <c r="A187" s="116">
        <v>158</v>
      </c>
      <c r="B187" s="22" t="s">
        <v>111</v>
      </c>
      <c r="C187" s="27" t="s">
        <v>11</v>
      </c>
      <c r="D187" s="27">
        <v>3</v>
      </c>
      <c r="E187" s="27"/>
      <c r="F187" s="27"/>
      <c r="G187" s="114"/>
    </row>
    <row r="188" spans="1:7" s="82" customFormat="1">
      <c r="A188" s="118"/>
      <c r="B188" s="49" t="s">
        <v>164</v>
      </c>
      <c r="C188" s="50"/>
      <c r="D188" s="51"/>
      <c r="E188" s="51"/>
      <c r="F188" s="52"/>
      <c r="G188" s="114"/>
    </row>
    <row r="189" spans="1:7" s="82" customFormat="1" ht="15.75" thickBot="1">
      <c r="A189" s="119"/>
      <c r="B189" s="120" t="s">
        <v>199</v>
      </c>
      <c r="C189" s="121"/>
      <c r="D189" s="122"/>
      <c r="E189" s="122"/>
      <c r="F189" s="123"/>
      <c r="G189" s="124"/>
    </row>
    <row r="190" spans="1:7" s="82" customFormat="1">
      <c r="A190" s="85"/>
      <c r="B190" s="57"/>
      <c r="C190" s="86"/>
      <c r="D190" s="64"/>
      <c r="E190" s="87"/>
      <c r="F190" s="80"/>
    </row>
    <row r="191" spans="1:7">
      <c r="E191" s="48"/>
      <c r="F191" s="48"/>
    </row>
    <row r="192" spans="1:7">
      <c r="E192" s="48"/>
      <c r="F192" s="48"/>
    </row>
    <row r="193" spans="2:6">
      <c r="E193" s="48"/>
      <c r="F193" s="48"/>
    </row>
    <row r="194" spans="2:6">
      <c r="B194" s="58"/>
    </row>
  </sheetData>
  <mergeCells count="13">
    <mergeCell ref="A160:F160"/>
    <mergeCell ref="A58:F58"/>
    <mergeCell ref="A92:F92"/>
    <mergeCell ref="A127:F127"/>
    <mergeCell ref="A135:F135"/>
    <mergeCell ref="E1:F1"/>
    <mergeCell ref="A2:F2"/>
    <mergeCell ref="B6:E6"/>
    <mergeCell ref="A3:F3"/>
    <mergeCell ref="A53:F53"/>
    <mergeCell ref="A46:F46"/>
    <mergeCell ref="A18:F18"/>
    <mergeCell ref="A9:F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F7" sqref="F7"/>
    </sheetView>
  </sheetViews>
  <sheetFormatPr defaultRowHeight="15"/>
  <cols>
    <col min="1" max="1" width="17.28515625" bestFit="1" customWidth="1"/>
    <col min="6" max="6" width="15.42578125" bestFit="1" customWidth="1"/>
  </cols>
  <sheetData>
    <row r="1" spans="1:6">
      <c r="A1" t="s">
        <v>5</v>
      </c>
      <c r="D1" t="s">
        <v>6</v>
      </c>
      <c r="E1" t="s">
        <v>7</v>
      </c>
      <c r="F1" t="s">
        <v>8</v>
      </c>
    </row>
    <row r="2" spans="1:6">
      <c r="B2">
        <v>1.6</v>
      </c>
      <c r="C2">
        <v>2.5</v>
      </c>
      <c r="D2">
        <v>2</v>
      </c>
      <c r="E2">
        <f>B2*C2*D2</f>
        <v>8</v>
      </c>
      <c r="F2">
        <f>(B2+C2)*2*D2</f>
        <v>16.399999999999999</v>
      </c>
    </row>
    <row r="3" spans="1:6">
      <c r="B3">
        <v>1</v>
      </c>
      <c r="C3">
        <v>2</v>
      </c>
      <c r="D3">
        <v>1</v>
      </c>
      <c r="E3">
        <f t="shared" ref="E3:E6" si="0">B3*C3*D3</f>
        <v>2</v>
      </c>
      <c r="F3">
        <f>(B3+C3)*2*D3</f>
        <v>6</v>
      </c>
    </row>
    <row r="4" spans="1:6">
      <c r="B4">
        <v>1.4</v>
      </c>
      <c r="C4">
        <v>1.7</v>
      </c>
      <c r="D4">
        <v>37</v>
      </c>
      <c r="E4">
        <f t="shared" si="0"/>
        <v>88.06</v>
      </c>
      <c r="F4">
        <f t="shared" ref="F4:F6" si="1">(B4+C4)*2*D4</f>
        <v>229.39999999999998</v>
      </c>
    </row>
    <row r="5" spans="1:6">
      <c r="B5">
        <v>0.85</v>
      </c>
      <c r="C5">
        <v>1.1000000000000001</v>
      </c>
      <c r="D5">
        <v>10</v>
      </c>
      <c r="E5">
        <f t="shared" si="0"/>
        <v>9.3500000000000014</v>
      </c>
      <c r="F5">
        <f t="shared" si="1"/>
        <v>39</v>
      </c>
    </row>
    <row r="6" spans="1:6">
      <c r="B6">
        <v>0.7</v>
      </c>
      <c r="C6">
        <v>0.7</v>
      </c>
      <c r="D6">
        <v>12</v>
      </c>
      <c r="E6">
        <f t="shared" si="0"/>
        <v>5.879999999999999</v>
      </c>
      <c r="F6">
        <f t="shared" si="1"/>
        <v>33.599999999999994</v>
      </c>
    </row>
    <row r="7" spans="1:6">
      <c r="E7">
        <f>SUM(E2:E6)</f>
        <v>113.28999999999999</v>
      </c>
      <c r="F7">
        <f>SUM(F2:F6)</f>
        <v>324.39999999999998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2019-03-22T12:23:15Z</dcterms:modified>
</cp:coreProperties>
</file>